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<sst xmlns="http://schemas.openxmlformats.org/spreadsheetml/2006/main" count="70" uniqueCount="70">
  <si>
    <t>№ п/п</t>
  </si>
  <si>
    <t>Наименование средства измерений</t>
  </si>
  <si>
    <t>Тип (модификация) средства измерений</t>
  </si>
  <si>
    <t>Стоимость поверки за ед. без НДС, руб.</t>
  </si>
  <si>
    <t>Стоимость поверки за ед. с НДС, руб.</t>
  </si>
  <si>
    <t>ВРЕМЯ-ЧАСТОТНЫЕ ИЗМЕРЕНИЯ</t>
  </si>
  <si>
    <t>1</t>
  </si>
  <si>
    <t>Стандарты частоты рубидиевые</t>
  </si>
  <si>
    <t>FE-5652A;FE-5660A; FE-5680A; FE6550; FE-5650A</t>
  </si>
  <si>
    <t>Ч1-50, 53; Ч1-69, 81</t>
  </si>
  <si>
    <t>Ч1-73, 78; 56;  Ч1-84; Ч1-81/2; Ч1-81/3; Ч1-81/4; Ч1-74</t>
  </si>
  <si>
    <t>Ч1-93</t>
  </si>
  <si>
    <t>СЧВ-74; Fluke 909</t>
  </si>
  <si>
    <t>11Н794</t>
  </si>
  <si>
    <t>Стандарты частоты рубидиевые с компаратором</t>
  </si>
  <si>
    <t>Ч1-83, 83/3</t>
  </si>
  <si>
    <t>Стандарты частоты рубидиевые с синхронизацией по сигналам ГНСС ГЛОНАСС/ GPS</t>
  </si>
  <si>
    <t>GPS-12RG; GPS-12R; GPS-12RR; Ч1-2010; Ч1-1020</t>
  </si>
  <si>
    <t>Стандарты частоты и времени водородные</t>
  </si>
  <si>
    <t>Ч1-1003</t>
  </si>
  <si>
    <t>Ч1-1006; Ч1-1007; МПЭ, МПЭ-01</t>
  </si>
  <si>
    <t>Ч1-76</t>
  </si>
  <si>
    <t>Ч1-76А</t>
  </si>
  <si>
    <t>Ч1-75А</t>
  </si>
  <si>
    <t>Ч1-75</t>
  </si>
  <si>
    <t>VCH 1003; VCH 1005</t>
  </si>
  <si>
    <t>Ч1-80</t>
  </si>
  <si>
    <t xml:space="preserve">Стандарты частоты </t>
  </si>
  <si>
    <t>FS 725; Ч1-1011;  Ч1-92; Ч1-1014; Ч1-1011/1; 6689; 6689/04; Fluke 910R</t>
  </si>
  <si>
    <t>Аппаратура для высокоточного сравнения шкал времени</t>
  </si>
  <si>
    <t>GTR51</t>
  </si>
  <si>
    <t>Приемники временной синхронизации</t>
  </si>
  <si>
    <t>NV08C-CSM-N24MS; NV08C-GNSS-MTA; NV08C-GNSS-STA</t>
  </si>
  <si>
    <t>Источник первичный точного времени</t>
  </si>
  <si>
    <t>УКУС-ПИ 02ДМ</t>
  </si>
  <si>
    <t>Устройства синхронизации частоты и времени</t>
  </si>
  <si>
    <t>Метроном 300; 600; 900; 1000; 3000</t>
  </si>
  <si>
    <t>Сервер синхронизации времени</t>
  </si>
  <si>
    <t>ССВ-1Г</t>
  </si>
  <si>
    <t>Сервер точного времени</t>
  </si>
  <si>
    <t>PTS-02</t>
  </si>
  <si>
    <t>Приемник измерительный</t>
  </si>
  <si>
    <t>VCH-311</t>
  </si>
  <si>
    <t>Калибратор частотный</t>
  </si>
  <si>
    <t>VCH-313</t>
  </si>
  <si>
    <t xml:space="preserve">Частотомеры </t>
  </si>
  <si>
    <t>cnt-90, 90XL, 85R; 53130А, 53230А, 53150А; GFC-8010H, GFC-8131H, GFC-8270H; MS6100</t>
  </si>
  <si>
    <t>ч3-44, 45, 46, 28, 33, 36, 37, 67, 75; АСН-2500; ACH-3002</t>
  </si>
  <si>
    <t>Ч3-34, 34А, 35, 38, 39, 66, 81, 81/1, 85, 85/3, 85/6, 68, 63/1, 63/3, 88, 54, 79, 65, 52</t>
  </si>
  <si>
    <t>Компараторы</t>
  </si>
  <si>
    <t>Ч7-315</t>
  </si>
  <si>
    <t>VCH-315</t>
  </si>
  <si>
    <t>Ч7-12; Ч7-39</t>
  </si>
  <si>
    <t>ЧК7-51</t>
  </si>
  <si>
    <t>Ч7-1014</t>
  </si>
  <si>
    <t>ЧК7-1011/1</t>
  </si>
  <si>
    <t>Ч7-308А; ЧК7-56</t>
  </si>
  <si>
    <t>ЧК7-1012</t>
  </si>
  <si>
    <t>Приемники-компараторы</t>
  </si>
  <si>
    <t>Ч7-9, 10, 13, 23, 29;  ЧК7-9</t>
  </si>
  <si>
    <t>Базовая станция</t>
  </si>
  <si>
    <t>14Б769М</t>
  </si>
  <si>
    <t>Анализатор фазовых шумов</t>
  </si>
  <si>
    <t>5120А</t>
  </si>
  <si>
    <t>Примечание: Стоимость поверки в каждом конкретном случае может отличаться от указанной базовой стоимости с учетом  повышающих/понижающих коэффициентов "К"</t>
  </si>
  <si>
    <t xml:space="preserve">1. При поверке нескольких однотипных приборов стоимость поверки/калибровки может уменьшаться на 5…15 % в зависимости от типа и количества приборов. </t>
  </si>
  <si>
    <t xml:space="preserve">2. В случае необходимости   проведения   поверки/калибровки  СИ на объектах Заказчика,  при установлении стоимости работ  применяется коэффициент  от 1.1. до 1.5, в  общую  стоимость  договора включается   стоимость затрат на командирование поверителей и на транспортировку эталонных СИ. </t>
  </si>
  <si>
    <t>3. Коэффициент при калибровке К=1,3</t>
  </si>
  <si>
    <t>4. При калибровке импортных приборов, не имеющих РЭ на русском языке, К=1,3...1,5.</t>
  </si>
  <si>
    <t>5. Коэффициент срочной поверки К=1,5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</si>
</sst>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4" fillId="0" borderId="13" xfId="53" applyNumberFormat="1" applyFont="1" applyFill="1" applyBorder="1" applyAlignment="1">
      <alignment horizontal="right" vertical="center" wrapText="1"/>
      <protection/>
    </xf>
    <xf numFmtId="0" fontId="4" fillId="0" borderId="10" xfId="53" applyFont="1" applyFill="1" applyBorder="1" applyAlignment="1">
      <alignment vertical="center" wrapText="1"/>
      <protection/>
    </xf>
    <xf numFmtId="0" fontId="4" fillId="0" borderId="10" xfId="52" applyFont="1" applyFill="1" applyBorder="1" applyAlignment="1">
      <alignment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0" borderId="14" xfId="53" applyNumberFormat="1" applyFont="1" applyFill="1" applyBorder="1" applyAlignment="1">
      <alignment horizontal="right" vertical="center" wrapText="1"/>
      <protection/>
    </xf>
    <xf numFmtId="0" fontId="4" fillId="0" borderId="15" xfId="53" applyFont="1" applyFill="1" applyBorder="1" applyAlignment="1">
      <alignment vertical="center" wrapText="1"/>
      <protection/>
    </xf>
    <xf numFmtId="4" fontId="4" fillId="0" borderId="15" xfId="0" applyNumberFormat="1" applyFont="1" applyFill="1" applyBorder="1" applyAlignment="1">
      <alignment horizontal="center" vertical="center" wrapText="1"/>
    </xf>
    <xf numFmtId="0" fontId="4" fillId="0" borderId="10" xfId="53" applyNumberFormat="1" applyFont="1" applyFill="1" applyBorder="1" applyAlignment="1">
      <alignment horizontal="right" vertical="center" wrapText="1"/>
      <protection/>
    </xf>
    <xf numFmtId="0" fontId="4" fillId="33" borderId="16" xfId="53" applyFont="1" applyFill="1" applyBorder="1" applyAlignment="1">
      <alignment vertical="center" wrapText="1"/>
      <protection/>
    </xf>
    <xf numFmtId="0" fontId="4" fillId="33" borderId="17" xfId="53" applyFont="1" applyFill="1" applyBorder="1" applyAlignment="1">
      <alignment vertical="center" wrapText="1"/>
      <protection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33" borderId="10" xfId="53" applyFont="1" applyFill="1" applyBorder="1" applyAlignment="1">
      <alignment vertical="center" wrapText="1"/>
      <protection/>
    </xf>
    <xf numFmtId="0" fontId="4" fillId="33" borderId="15" xfId="53" applyFont="1" applyFill="1" applyBorder="1" applyAlignment="1">
      <alignment horizontal="left" vertical="center" wrapText="1"/>
      <protection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14" xfId="53" applyNumberFormat="1" applyFont="1" applyFill="1" applyBorder="1" applyAlignment="1">
      <alignment horizontal="right" vertical="center" wrapText="1"/>
      <protection/>
    </xf>
    <xf numFmtId="0" fontId="4" fillId="0" borderId="18" xfId="53" applyNumberFormat="1" applyFont="1" applyFill="1" applyBorder="1" applyAlignment="1">
      <alignment horizontal="right" vertical="center" wrapText="1"/>
      <protection/>
    </xf>
    <xf numFmtId="0" fontId="4" fillId="0" borderId="19" xfId="53" applyNumberFormat="1" applyFont="1" applyFill="1" applyBorder="1" applyAlignment="1">
      <alignment horizontal="right" vertical="center" wrapText="1"/>
      <protection/>
    </xf>
    <xf numFmtId="0" fontId="4" fillId="0" borderId="15" xfId="53" applyFont="1" applyFill="1" applyBorder="1" applyAlignment="1">
      <alignment horizontal="left" vertical="center" wrapText="1"/>
      <protection/>
    </xf>
    <xf numFmtId="0" fontId="4" fillId="0" borderId="20" xfId="53" applyFont="1" applyFill="1" applyBorder="1" applyAlignment="1">
      <alignment horizontal="left" vertical="center" wrapText="1"/>
      <protection/>
    </xf>
    <xf numFmtId="0" fontId="4" fillId="0" borderId="21" xfId="53" applyFont="1" applyFill="1" applyBorder="1" applyAlignment="1">
      <alignment horizontal="left" vertical="center" wrapText="1"/>
      <protection/>
    </xf>
    <xf numFmtId="0" fontId="4" fillId="33" borderId="10" xfId="0" applyFont="1" applyFill="1" applyBorder="1" applyAlignment="1">
      <alignment vertical="center" wrapText="1"/>
    </xf>
    <xf numFmtId="0" fontId="4" fillId="33" borderId="16" xfId="53" applyFont="1" applyFill="1" applyBorder="1" applyAlignment="1">
      <alignment horizontal="left" vertical="center" wrapText="1"/>
      <protection/>
    </xf>
    <xf numFmtId="0" fontId="4" fillId="33" borderId="17" xfId="53" applyFont="1" applyFill="1" applyBorder="1" applyAlignment="1">
      <alignment horizontal="left" vertical="center" wrapText="1"/>
      <protection/>
    </xf>
    <xf numFmtId="0" fontId="4" fillId="0" borderId="14" xfId="0" applyNumberFormat="1" applyFont="1" applyFill="1" applyBorder="1" applyAlignment="1">
      <alignment horizontal="right" vertical="center" wrapText="1"/>
    </xf>
    <xf numFmtId="0" fontId="4" fillId="0" borderId="18" xfId="0" applyNumberFormat="1" applyFont="1" applyFill="1" applyBorder="1" applyAlignment="1">
      <alignment horizontal="right" vertical="center" wrapText="1"/>
    </xf>
    <xf numFmtId="0" fontId="4" fillId="33" borderId="16" xfId="53" applyFont="1" applyFill="1" applyBorder="1" applyAlignment="1">
      <alignment vertical="center" wrapText="1"/>
      <protection/>
    </xf>
    <xf numFmtId="0" fontId="4" fillId="33" borderId="17" xfId="53" applyFont="1" applyFill="1" applyBorder="1" applyAlignment="1">
      <alignment vertical="center" wrapText="1"/>
      <protection/>
    </xf>
    <xf numFmtId="0" fontId="4" fillId="33" borderId="10" xfId="53" applyFont="1" applyFill="1" applyBorder="1" applyAlignment="1">
      <alignment horizontal="left" vertical="center" wrapText="1"/>
      <protection/>
    </xf>
    <xf numFmtId="0" fontId="4" fillId="33" borderId="10" xfId="52" applyFont="1" applyFill="1" applyBorder="1" applyAlignment="1">
      <alignment horizontal="left" vertical="center" wrapText="1"/>
      <protection/>
    </xf>
    <xf numFmtId="0" fontId="4" fillId="0" borderId="15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3" xfId="53" applyNumberFormat="1" applyFont="1" applyFill="1" applyBorder="1" applyAlignment="1">
      <alignment horizontal="right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49" fontId="4" fillId="33" borderId="22" xfId="0" applyNumberFormat="1" applyFont="1" applyFill="1" applyBorder="1" applyAlignment="1">
      <alignment vertical="center" wrapText="1"/>
    </xf>
    <xf numFmtId="49" fontId="4" fillId="33" borderId="23" xfId="0" applyNumberFormat="1" applyFont="1" applyFill="1" applyBorder="1" applyAlignment="1">
      <alignment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164" fontId="2" fillId="0" borderId="24" xfId="0" applyNumberFormat="1" applyFont="1" applyFill="1" applyBorder="1" applyAlignment="1">
      <alignment horizontal="center" vertical="center" wrapText="1"/>
    </xf>
    <xf numFmtId="164" fontId="2" fillId="0" borderId="25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Лист1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A43" sqref="A43"/>
    </sheetView>
  </sheetViews>
  <sheetFormatPr defaultColWidth="9.140625" defaultRowHeight="15"/>
  <cols>
    <col min="1" max="1" width="5.28125" style="0" customWidth="1"/>
    <col min="2" max="2" width="48.8515625" style="0" customWidth="1"/>
    <col min="3" max="3" width="32.28125" style="0" customWidth="1"/>
    <col min="4" max="4" width="24.57421875" style="0" customWidth="1"/>
    <col min="5" max="5" width="25.140625" style="0" customWidth="1"/>
    <col min="6" max="6" width="23.7109375" style="0" customWidth="1"/>
  </cols>
  <sheetData>
    <row r="1" spans="1:6" ht="15">
      <c r="A1" s="49" t="s">
        <v>0</v>
      </c>
      <c r="B1" s="51" t="s">
        <v>1</v>
      </c>
      <c r="C1" s="53" t="s">
        <v>2</v>
      </c>
      <c r="D1" s="54"/>
      <c r="E1" s="57" t="s">
        <v>3</v>
      </c>
      <c r="F1" s="57" t="s">
        <v>4</v>
      </c>
    </row>
    <row r="2" spans="1:6" ht="15.75" thickBot="1">
      <c r="A2" s="50"/>
      <c r="B2" s="52"/>
      <c r="C2" s="55"/>
      <c r="D2" s="56"/>
      <c r="E2" s="58"/>
      <c r="F2" s="58"/>
    </row>
    <row r="3" spans="1:6" ht="15.75" thickBot="1">
      <c r="A3" s="59" t="s">
        <v>5</v>
      </c>
      <c r="B3" s="60"/>
      <c r="C3" s="60"/>
      <c r="D3" s="60"/>
      <c r="E3" s="60"/>
      <c r="F3" s="61"/>
    </row>
    <row r="4" spans="1:6" ht="15">
      <c r="A4" s="28" t="s">
        <v>6</v>
      </c>
      <c r="B4" s="31" t="s">
        <v>7</v>
      </c>
      <c r="C4" s="47" t="s">
        <v>8</v>
      </c>
      <c r="D4" s="48"/>
      <c r="E4" s="1">
        <v>21500</v>
      </c>
      <c r="F4" s="2">
        <f>E4*1.2</f>
        <v>25800</v>
      </c>
    </row>
    <row r="5" spans="1:6" ht="15">
      <c r="A5" s="45"/>
      <c r="B5" s="46"/>
      <c r="C5" s="33" t="s">
        <v>9</v>
      </c>
      <c r="D5" s="34"/>
      <c r="E5" s="1">
        <v>21500</v>
      </c>
      <c r="F5" s="3">
        <f aca="true" t="shared" si="0" ref="F5:F42">E5*1.2</f>
        <v>25800</v>
      </c>
    </row>
    <row r="6" spans="1:6" ht="15">
      <c r="A6" s="45"/>
      <c r="B6" s="46"/>
      <c r="C6" s="33" t="s">
        <v>10</v>
      </c>
      <c r="D6" s="34"/>
      <c r="E6" s="1">
        <v>21500</v>
      </c>
      <c r="F6" s="3">
        <f t="shared" si="0"/>
        <v>25800</v>
      </c>
    </row>
    <row r="7" spans="1:6" ht="15">
      <c r="A7" s="45"/>
      <c r="B7" s="46"/>
      <c r="C7" s="33" t="s">
        <v>11</v>
      </c>
      <c r="D7" s="34"/>
      <c r="E7" s="1">
        <v>29400</v>
      </c>
      <c r="F7" s="3">
        <f t="shared" si="0"/>
        <v>35280</v>
      </c>
    </row>
    <row r="8" spans="1:6" ht="15">
      <c r="A8" s="45"/>
      <c r="B8" s="46"/>
      <c r="C8" s="33" t="s">
        <v>12</v>
      </c>
      <c r="D8" s="34"/>
      <c r="E8" s="1">
        <v>21500</v>
      </c>
      <c r="F8" s="3">
        <f t="shared" si="0"/>
        <v>25800</v>
      </c>
    </row>
    <row r="9" spans="1:6" ht="15">
      <c r="A9" s="45"/>
      <c r="B9" s="46"/>
      <c r="C9" s="33" t="s">
        <v>13</v>
      </c>
      <c r="D9" s="34"/>
      <c r="E9" s="1">
        <v>29400</v>
      </c>
      <c r="F9" s="3">
        <f t="shared" si="0"/>
        <v>35280</v>
      </c>
    </row>
    <row r="10" spans="1:6" ht="15">
      <c r="A10" s="4">
        <f>A4+1</f>
        <v>2</v>
      </c>
      <c r="B10" s="5" t="s">
        <v>14</v>
      </c>
      <c r="C10" s="39" t="s">
        <v>15</v>
      </c>
      <c r="D10" s="39"/>
      <c r="E10" s="1">
        <v>29400</v>
      </c>
      <c r="F10" s="3">
        <f t="shared" si="0"/>
        <v>35280</v>
      </c>
    </row>
    <row r="11" spans="1:6" ht="25.5">
      <c r="A11" s="4">
        <f>A10+1</f>
        <v>3</v>
      </c>
      <c r="B11" s="6" t="s">
        <v>16</v>
      </c>
      <c r="C11" s="40" t="s">
        <v>17</v>
      </c>
      <c r="D11" s="40"/>
      <c r="E11" s="1">
        <v>24000</v>
      </c>
      <c r="F11" s="3">
        <f t="shared" si="0"/>
        <v>28800</v>
      </c>
    </row>
    <row r="12" spans="1:6" ht="15">
      <c r="A12" s="26">
        <f>A11+1</f>
        <v>4</v>
      </c>
      <c r="B12" s="41" t="s">
        <v>18</v>
      </c>
      <c r="C12" s="44" t="s">
        <v>19</v>
      </c>
      <c r="D12" s="44"/>
      <c r="E12" s="1">
        <v>71000</v>
      </c>
      <c r="F12" s="3">
        <f t="shared" si="0"/>
        <v>85200</v>
      </c>
    </row>
    <row r="13" spans="1:6" ht="15">
      <c r="A13" s="27"/>
      <c r="B13" s="42"/>
      <c r="C13" s="22" t="s">
        <v>20</v>
      </c>
      <c r="D13" s="22"/>
      <c r="E13" s="1">
        <v>48000</v>
      </c>
      <c r="F13" s="3">
        <f t="shared" si="0"/>
        <v>57600</v>
      </c>
    </row>
    <row r="14" spans="1:6" ht="15">
      <c r="A14" s="27"/>
      <c r="B14" s="42"/>
      <c r="C14" s="22" t="s">
        <v>21</v>
      </c>
      <c r="D14" s="22"/>
      <c r="E14" s="1">
        <v>58125</v>
      </c>
      <c r="F14" s="3">
        <f t="shared" si="0"/>
        <v>69750</v>
      </c>
    </row>
    <row r="15" spans="1:6" ht="15">
      <c r="A15" s="27"/>
      <c r="B15" s="42"/>
      <c r="C15" s="22" t="s">
        <v>22</v>
      </c>
      <c r="D15" s="22"/>
      <c r="E15" s="1">
        <v>48000</v>
      </c>
      <c r="F15" s="3">
        <f t="shared" si="0"/>
        <v>57600</v>
      </c>
    </row>
    <row r="16" spans="1:6" ht="15">
      <c r="A16" s="27"/>
      <c r="B16" s="42"/>
      <c r="C16" s="22" t="s">
        <v>23</v>
      </c>
      <c r="D16" s="22"/>
      <c r="E16" s="1">
        <v>98500</v>
      </c>
      <c r="F16" s="3">
        <f t="shared" si="0"/>
        <v>118200</v>
      </c>
    </row>
    <row r="17" spans="1:6" ht="15">
      <c r="A17" s="27"/>
      <c r="B17" s="42"/>
      <c r="C17" s="22" t="s">
        <v>24</v>
      </c>
      <c r="D17" s="22"/>
      <c r="E17" s="1">
        <v>73800</v>
      </c>
      <c r="F17" s="3">
        <f t="shared" si="0"/>
        <v>88560</v>
      </c>
    </row>
    <row r="18" spans="1:6" ht="15">
      <c r="A18" s="27"/>
      <c r="B18" s="42"/>
      <c r="C18" s="22" t="s">
        <v>25</v>
      </c>
      <c r="D18" s="22"/>
      <c r="E18" s="1">
        <v>98500</v>
      </c>
      <c r="F18" s="3">
        <f t="shared" si="0"/>
        <v>118200</v>
      </c>
    </row>
    <row r="19" spans="1:6" ht="15">
      <c r="A19" s="28"/>
      <c r="B19" s="43"/>
      <c r="C19" s="22" t="s">
        <v>26</v>
      </c>
      <c r="D19" s="22"/>
      <c r="E19" s="1">
        <v>76500</v>
      </c>
      <c r="F19" s="3">
        <f t="shared" si="0"/>
        <v>91800</v>
      </c>
    </row>
    <row r="20" spans="1:6" ht="15">
      <c r="A20" s="4">
        <v>5</v>
      </c>
      <c r="B20" s="7" t="s">
        <v>27</v>
      </c>
      <c r="C20" s="39" t="s">
        <v>28</v>
      </c>
      <c r="D20" s="39"/>
      <c r="E20" s="1">
        <v>21500</v>
      </c>
      <c r="F20" s="3">
        <f t="shared" si="0"/>
        <v>25800</v>
      </c>
    </row>
    <row r="21" spans="1:6" ht="15">
      <c r="A21" s="4">
        <v>6</v>
      </c>
      <c r="B21" s="5" t="s">
        <v>29</v>
      </c>
      <c r="C21" s="33" t="s">
        <v>30</v>
      </c>
      <c r="D21" s="34"/>
      <c r="E21" s="8">
        <v>30000</v>
      </c>
      <c r="F21" s="3">
        <f t="shared" si="0"/>
        <v>36000</v>
      </c>
    </row>
    <row r="22" spans="1:6" ht="15">
      <c r="A22" s="4">
        <v>7</v>
      </c>
      <c r="B22" s="5" t="s">
        <v>31</v>
      </c>
      <c r="C22" s="22" t="s">
        <v>32</v>
      </c>
      <c r="D22" s="22"/>
      <c r="E22" s="8">
        <v>12500</v>
      </c>
      <c r="F22" s="3">
        <f t="shared" si="0"/>
        <v>15000</v>
      </c>
    </row>
    <row r="23" spans="1:6" ht="15">
      <c r="A23" s="4">
        <v>8</v>
      </c>
      <c r="B23" s="5" t="s">
        <v>33</v>
      </c>
      <c r="C23" s="22" t="s">
        <v>34</v>
      </c>
      <c r="D23" s="22"/>
      <c r="E23" s="8">
        <v>12500</v>
      </c>
      <c r="F23" s="3">
        <f t="shared" si="0"/>
        <v>15000</v>
      </c>
    </row>
    <row r="24" spans="1:6" ht="15">
      <c r="A24" s="4">
        <v>9</v>
      </c>
      <c r="B24" s="5" t="s">
        <v>35</v>
      </c>
      <c r="C24" s="22" t="s">
        <v>36</v>
      </c>
      <c r="D24" s="22"/>
      <c r="E24" s="8">
        <v>12500</v>
      </c>
      <c r="F24" s="3">
        <f t="shared" si="0"/>
        <v>15000</v>
      </c>
    </row>
    <row r="25" spans="1:6" ht="15">
      <c r="A25" s="4">
        <v>10</v>
      </c>
      <c r="B25" s="9" t="s">
        <v>37</v>
      </c>
      <c r="C25" s="32" t="s">
        <v>38</v>
      </c>
      <c r="D25" s="32"/>
      <c r="E25" s="8">
        <v>19600</v>
      </c>
      <c r="F25" s="3">
        <f t="shared" si="0"/>
        <v>23520</v>
      </c>
    </row>
    <row r="26" spans="1:6" ht="15">
      <c r="A26" s="4">
        <v>11</v>
      </c>
      <c r="B26" s="9" t="s">
        <v>39</v>
      </c>
      <c r="C26" s="32" t="s">
        <v>40</v>
      </c>
      <c r="D26" s="32"/>
      <c r="E26" s="8">
        <v>19600</v>
      </c>
      <c r="F26" s="3">
        <f t="shared" si="0"/>
        <v>23520</v>
      </c>
    </row>
    <row r="27" spans="1:6" ht="15">
      <c r="A27" s="4">
        <v>12</v>
      </c>
      <c r="B27" s="5" t="s">
        <v>41</v>
      </c>
      <c r="C27" s="33" t="s">
        <v>42</v>
      </c>
      <c r="D27" s="34"/>
      <c r="E27" s="10">
        <v>19600</v>
      </c>
      <c r="F27" s="3">
        <f t="shared" si="0"/>
        <v>23520</v>
      </c>
    </row>
    <row r="28" spans="1:6" ht="15">
      <c r="A28" s="4">
        <v>13</v>
      </c>
      <c r="B28" s="5" t="s">
        <v>43</v>
      </c>
      <c r="C28" s="33" t="s">
        <v>44</v>
      </c>
      <c r="D28" s="34"/>
      <c r="E28" s="10">
        <v>19600</v>
      </c>
      <c r="F28" s="3">
        <f t="shared" si="0"/>
        <v>23520</v>
      </c>
    </row>
    <row r="29" spans="1:6" ht="27" customHeight="1">
      <c r="A29" s="35">
        <v>14</v>
      </c>
      <c r="B29" s="29" t="s">
        <v>45</v>
      </c>
      <c r="C29" s="22" t="s">
        <v>46</v>
      </c>
      <c r="D29" s="22"/>
      <c r="E29" s="1">
        <v>7900</v>
      </c>
      <c r="F29" s="3">
        <f t="shared" si="0"/>
        <v>9480</v>
      </c>
    </row>
    <row r="30" spans="1:6" ht="24" customHeight="1">
      <c r="A30" s="36"/>
      <c r="B30" s="30"/>
      <c r="C30" s="22" t="s">
        <v>47</v>
      </c>
      <c r="D30" s="22"/>
      <c r="E30" s="1">
        <v>5750</v>
      </c>
      <c r="F30" s="3">
        <f t="shared" si="0"/>
        <v>6900</v>
      </c>
    </row>
    <row r="31" spans="1:6" ht="23.25" customHeight="1">
      <c r="A31" s="36"/>
      <c r="B31" s="30"/>
      <c r="C31" s="37" t="s">
        <v>48</v>
      </c>
      <c r="D31" s="38"/>
      <c r="E31" s="11">
        <v>7900</v>
      </c>
      <c r="F31" s="3">
        <f t="shared" si="0"/>
        <v>9480</v>
      </c>
    </row>
    <row r="32" spans="1:6" ht="15">
      <c r="A32" s="26">
        <v>15</v>
      </c>
      <c r="B32" s="29" t="s">
        <v>49</v>
      </c>
      <c r="C32" s="22" t="s">
        <v>50</v>
      </c>
      <c r="D32" s="22"/>
      <c r="E32" s="1">
        <v>21500</v>
      </c>
      <c r="F32" s="3">
        <f t="shared" si="0"/>
        <v>25800</v>
      </c>
    </row>
    <row r="33" spans="1:6" ht="15">
      <c r="A33" s="27"/>
      <c r="B33" s="30"/>
      <c r="C33" s="22" t="s">
        <v>51</v>
      </c>
      <c r="D33" s="22"/>
      <c r="E33" s="1">
        <v>24100</v>
      </c>
      <c r="F33" s="3">
        <f t="shared" si="0"/>
        <v>28920</v>
      </c>
    </row>
    <row r="34" spans="1:6" ht="15">
      <c r="A34" s="27"/>
      <c r="B34" s="30"/>
      <c r="C34" s="22" t="s">
        <v>52</v>
      </c>
      <c r="D34" s="22"/>
      <c r="E34" s="1">
        <v>9900</v>
      </c>
      <c r="F34" s="3">
        <f t="shared" si="0"/>
        <v>11880</v>
      </c>
    </row>
    <row r="35" spans="1:6" ht="15">
      <c r="A35" s="27"/>
      <c r="B35" s="30"/>
      <c r="C35" s="22" t="s">
        <v>53</v>
      </c>
      <c r="D35" s="22"/>
      <c r="E35" s="1">
        <v>9900</v>
      </c>
      <c r="F35" s="3">
        <f t="shared" si="0"/>
        <v>11880</v>
      </c>
    </row>
    <row r="36" spans="1:6" ht="15">
      <c r="A36" s="27"/>
      <c r="B36" s="30"/>
      <c r="C36" s="22" t="s">
        <v>54</v>
      </c>
      <c r="D36" s="22"/>
      <c r="E36" s="1">
        <v>21500</v>
      </c>
      <c r="F36" s="3">
        <f t="shared" si="0"/>
        <v>25800</v>
      </c>
    </row>
    <row r="37" spans="1:6" ht="15">
      <c r="A37" s="27"/>
      <c r="B37" s="30"/>
      <c r="C37" s="22" t="s">
        <v>55</v>
      </c>
      <c r="D37" s="22"/>
      <c r="E37" s="1">
        <v>21500</v>
      </c>
      <c r="F37" s="3">
        <f t="shared" si="0"/>
        <v>25800</v>
      </c>
    </row>
    <row r="38" spans="1:6" ht="15">
      <c r="A38" s="27"/>
      <c r="B38" s="30"/>
      <c r="C38" s="22" t="s">
        <v>56</v>
      </c>
      <c r="D38" s="22"/>
      <c r="E38" s="1">
        <v>21500</v>
      </c>
      <c r="F38" s="3">
        <f t="shared" si="0"/>
        <v>25800</v>
      </c>
    </row>
    <row r="39" spans="1:6" ht="15">
      <c r="A39" s="28"/>
      <c r="B39" s="31"/>
      <c r="C39" s="22" t="s">
        <v>57</v>
      </c>
      <c r="D39" s="22"/>
      <c r="E39" s="1">
        <v>12000</v>
      </c>
      <c r="F39" s="3">
        <f t="shared" si="0"/>
        <v>14400</v>
      </c>
    </row>
    <row r="40" spans="1:6" ht="16.5" customHeight="1">
      <c r="A40" s="4">
        <v>16</v>
      </c>
      <c r="B40" s="5" t="s">
        <v>58</v>
      </c>
      <c r="C40" s="22" t="s">
        <v>59</v>
      </c>
      <c r="D40" s="22"/>
      <c r="E40" s="1">
        <v>9900</v>
      </c>
      <c r="F40" s="3">
        <f t="shared" si="0"/>
        <v>11880</v>
      </c>
    </row>
    <row r="41" spans="1:6" ht="18" customHeight="1">
      <c r="A41" s="12">
        <v>17</v>
      </c>
      <c r="B41" s="13" t="s">
        <v>60</v>
      </c>
      <c r="C41" s="23" t="s">
        <v>61</v>
      </c>
      <c r="D41" s="23"/>
      <c r="E41" s="14">
        <v>21000</v>
      </c>
      <c r="F41" s="3">
        <f t="shared" si="0"/>
        <v>25200</v>
      </c>
    </row>
    <row r="42" spans="1:6" ht="19.5" customHeight="1">
      <c r="A42" s="15">
        <v>18</v>
      </c>
      <c r="B42" s="5" t="s">
        <v>62</v>
      </c>
      <c r="C42" s="16" t="s">
        <v>63</v>
      </c>
      <c r="D42" s="17"/>
      <c r="E42" s="1">
        <v>12500</v>
      </c>
      <c r="F42" s="3">
        <f t="shared" si="0"/>
        <v>15000</v>
      </c>
    </row>
    <row r="43" spans="1:6" ht="32.25" customHeight="1">
      <c r="A43" s="18"/>
      <c r="B43" s="24" t="s">
        <v>64</v>
      </c>
      <c r="C43" s="24"/>
      <c r="D43" s="24"/>
      <c r="E43" s="24"/>
      <c r="F43" s="19"/>
    </row>
    <row r="44" spans="1:6" ht="24" customHeight="1">
      <c r="A44" s="18"/>
      <c r="B44" s="21" t="s">
        <v>65</v>
      </c>
      <c r="C44" s="21"/>
      <c r="D44" s="21"/>
      <c r="E44" s="21"/>
      <c r="F44" s="19"/>
    </row>
    <row r="45" spans="1:6" ht="30.75" customHeight="1">
      <c r="A45" s="18"/>
      <c r="B45" s="21" t="s">
        <v>66</v>
      </c>
      <c r="C45" s="21"/>
      <c r="D45" s="21"/>
      <c r="E45" s="21"/>
      <c r="F45" s="19"/>
    </row>
    <row r="46" spans="1:6" ht="24" customHeight="1">
      <c r="A46" s="18"/>
      <c r="B46" s="25" t="s">
        <v>67</v>
      </c>
      <c r="C46" s="25"/>
      <c r="D46" s="25"/>
      <c r="E46" s="25"/>
      <c r="F46" s="19"/>
    </row>
    <row r="47" spans="1:6" ht="18.75" customHeight="1">
      <c r="A47" s="18"/>
      <c r="B47" s="21" t="s">
        <v>68</v>
      </c>
      <c r="C47" s="21"/>
      <c r="D47" s="21"/>
      <c r="E47" s="21"/>
      <c r="F47" s="19"/>
    </row>
    <row r="48" spans="1:6" ht="18.75" customHeight="1">
      <c r="A48" s="20"/>
      <c r="B48" s="21" t="s">
        <v>69</v>
      </c>
      <c r="C48" s="21"/>
      <c r="D48" s="21"/>
      <c r="E48" s="21"/>
      <c r="F48" s="19"/>
    </row>
  </sheetData>
  <sheetProtection/>
  <mergeCells count="58">
    <mergeCell ref="A3:F3"/>
    <mergeCell ref="A1:A2"/>
    <mergeCell ref="B1:B2"/>
    <mergeCell ref="C1:D2"/>
    <mergeCell ref="E1:E2"/>
    <mergeCell ref="F1:F2"/>
    <mergeCell ref="A4:A9"/>
    <mergeCell ref="B4:B9"/>
    <mergeCell ref="C4:D4"/>
    <mergeCell ref="C5:D5"/>
    <mergeCell ref="C6:D6"/>
    <mergeCell ref="C7:D7"/>
    <mergeCell ref="C8:D8"/>
    <mergeCell ref="C9:D9"/>
    <mergeCell ref="C23:D23"/>
    <mergeCell ref="C10:D10"/>
    <mergeCell ref="C11:D11"/>
    <mergeCell ref="A12:A19"/>
    <mergeCell ref="B12:B19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A29:A31"/>
    <mergeCell ref="B29:B31"/>
    <mergeCell ref="C29:D29"/>
    <mergeCell ref="C30:D30"/>
    <mergeCell ref="C31:D31"/>
    <mergeCell ref="C24:D24"/>
    <mergeCell ref="C25:D25"/>
    <mergeCell ref="C26:D26"/>
    <mergeCell ref="C27:D27"/>
    <mergeCell ref="C28:D28"/>
    <mergeCell ref="A32:A39"/>
    <mergeCell ref="B32:B39"/>
    <mergeCell ref="C32:D32"/>
    <mergeCell ref="C33:D33"/>
    <mergeCell ref="C34:D34"/>
    <mergeCell ref="C35:D35"/>
    <mergeCell ref="C36:D36"/>
    <mergeCell ref="C37:D37"/>
    <mergeCell ref="C38:D38"/>
    <mergeCell ref="C39:D39"/>
    <mergeCell ref="B47:E47"/>
    <mergeCell ref="B48:E48"/>
    <mergeCell ref="C40:D40"/>
    <mergeCell ref="C41:D41"/>
    <mergeCell ref="B43:E43"/>
    <mergeCell ref="B44:E44"/>
    <mergeCell ref="B45:E45"/>
    <mergeCell ref="B46:E4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2021-12-28T05:02:23Z</dcterms:modified>
  <cp:category/>
  <cp:version/>
  <cp:contentType/>
  <cp:contentStatus/>
</cp:coreProperties>
</file>