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69.200\Xchange\Exchange\ЭКОНОМИСТЫ\В РАБОТУ_прейскурант 2023\от 21.07.2023\"/>
    </mc:Choice>
  </mc:AlternateContent>
  <bookViews>
    <workbookView xWindow="0" yWindow="0" windowWidth="28800" windowHeight="12330"/>
  </bookViews>
  <sheets>
    <sheet name="Лист1" sheetId="2" r:id="rId1"/>
    <sheet name="Лист2" sheetId="3" r:id="rId2"/>
    <sheet name="Лист3" sheetId="4" r:id="rId3"/>
    <sheet name="Лист4" sheetId="5" r:id="rId4"/>
    <sheet name="Лист5" sheetId="6" r:id="rId5"/>
    <sheet name="Лист6" sheetId="7" r:id="rId6"/>
  </sheets>
  <definedNames>
    <definedName name="_GoBack" localSheetId="0">Лист1!#REF!</definedName>
    <definedName name="_xlnm.Print_Titles" localSheetId="0">Лист1!#REF!</definedName>
    <definedName name="_xlnm.Print_Area" localSheetId="0">Лист1!$A$1:$F$123</definedName>
    <definedName name="_xlnm.Print_Area" localSheetId="1">Лист2!$A$1:$J$30</definedName>
    <definedName name="_xlnm.Print_Area" localSheetId="2">Лист3!$A$1:$F$13</definedName>
    <definedName name="_xlnm.Print_Area" localSheetId="3">Лист4!$A$1:$D$43</definedName>
  </definedNames>
  <calcPr calcId="162913"/>
</workbook>
</file>

<file path=xl/calcChain.xml><?xml version="1.0" encoding="utf-8"?>
<calcChain xmlns="http://schemas.openxmlformats.org/spreadsheetml/2006/main">
  <c r="F105" i="2" l="1"/>
  <c r="E105" i="2"/>
  <c r="F81" i="2" l="1"/>
  <c r="D33" i="5" l="1"/>
  <c r="D32" i="5"/>
  <c r="D31" i="5"/>
  <c r="D30" i="5"/>
  <c r="D29" i="5"/>
  <c r="D28" i="5"/>
  <c r="D27" i="5"/>
  <c r="D24" i="5"/>
  <c r="D19" i="5"/>
  <c r="D16" i="5"/>
  <c r="D11" i="5"/>
  <c r="F6" i="4"/>
  <c r="F5" i="4"/>
  <c r="F3" i="4"/>
  <c r="J29" i="3"/>
  <c r="H29" i="3"/>
  <c r="F29" i="3"/>
  <c r="J28" i="3"/>
  <c r="H28" i="3"/>
  <c r="F28" i="3"/>
  <c r="H27" i="3"/>
  <c r="F27" i="3"/>
  <c r="H26" i="3"/>
  <c r="F26" i="3"/>
  <c r="H25" i="3"/>
  <c r="F25" i="3"/>
  <c r="J24" i="3"/>
  <c r="H24" i="3"/>
  <c r="F24" i="3"/>
  <c r="J17" i="3"/>
  <c r="H17" i="3"/>
  <c r="F17" i="3"/>
  <c r="D17" i="3"/>
  <c r="H16" i="3"/>
  <c r="F16" i="3"/>
  <c r="J15" i="3"/>
  <c r="H15" i="3"/>
  <c r="F15" i="3"/>
  <c r="D15" i="3"/>
  <c r="H14" i="3"/>
  <c r="F14" i="3"/>
  <c r="H13" i="3"/>
  <c r="F13" i="3"/>
  <c r="D13" i="3"/>
  <c r="H11" i="3"/>
  <c r="F11" i="3"/>
  <c r="D11" i="3"/>
  <c r="H9" i="3"/>
  <c r="F9" i="3"/>
  <c r="D9" i="3"/>
  <c r="J6" i="3"/>
  <c r="H6" i="3"/>
  <c r="F6" i="3"/>
  <c r="D6" i="3"/>
  <c r="F99" i="2"/>
  <c r="F98" i="2"/>
  <c r="F93" i="2"/>
  <c r="F92" i="2"/>
  <c r="F91" i="2"/>
  <c r="F86" i="2"/>
  <c r="F85" i="2"/>
  <c r="F84" i="2"/>
  <c r="F83" i="2"/>
  <c r="F82" i="2"/>
  <c r="F80" i="2"/>
  <c r="F79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A16" i="2" l="1"/>
  <c r="A17" i="2" s="1"/>
  <c r="A18" i="2" s="1"/>
</calcChain>
</file>

<file path=xl/sharedStrings.xml><?xml version="1.0" encoding="utf-8"?>
<sst xmlns="http://schemas.openxmlformats.org/spreadsheetml/2006/main" count="323" uniqueCount="239">
  <si>
    <t>Наименование средства измерений</t>
  </si>
  <si>
    <t xml:space="preserve">Частотомеры </t>
  </si>
  <si>
    <t>1</t>
  </si>
  <si>
    <t>Стандарты частоты рубидиевые</t>
  </si>
  <si>
    <t>11Н794</t>
  </si>
  <si>
    <t>Стандарты частоты рубидиевые с синхронизацией по сигналам ГНСС ГЛОНАСС/ GPS</t>
  </si>
  <si>
    <t>Ч1-1003</t>
  </si>
  <si>
    <t>Ч1-76А</t>
  </si>
  <si>
    <t>Ч1-75А</t>
  </si>
  <si>
    <t>Ч1-75</t>
  </si>
  <si>
    <t>VCH 1003; VCH 1005</t>
  </si>
  <si>
    <t>Ч1-80</t>
  </si>
  <si>
    <t>ССВ-1Г</t>
  </si>
  <si>
    <t>ЧК7-51</t>
  </si>
  <si>
    <t>Ч7-1014</t>
  </si>
  <si>
    <t>ЧК7-1011/1</t>
  </si>
  <si>
    <t>Ч7-308А; ЧК7-56</t>
  </si>
  <si>
    <t>ЧК7-1012</t>
  </si>
  <si>
    <t>Приемники-компараторы</t>
  </si>
  <si>
    <t>Ч7-9, 10, 13, 23, 29;  ЧК7-9</t>
  </si>
  <si>
    <t>Примечание: Стоимость поверки в каждом конкретном случае может отличаться от указанной базовой стоимости с учетом  повышающих/понижающих коэффициентов "К"</t>
  </si>
  <si>
    <t xml:space="preserve">1. При поверке нескольких однотипных приборов стоимость поверки/калибровки может уменьшаться на 5…15 % в зависимости от типа и количества приборов. </t>
  </si>
  <si>
    <t xml:space="preserve">2. В случае необходимости   проведения   поверки/калибровки  СИ на объектах Заказчика,  при установлении стоимости работ  применяется коэффициент  от 1.1. до 1.5, в  общую  стоимость  договора включается   стоимость затрат на командирование поверителей и на транспортировку эталонных СИ. </t>
  </si>
  <si>
    <t>VCH-315</t>
  </si>
  <si>
    <t>СЧВ-74; Fluke 909</t>
  </si>
  <si>
    <t>Ч1-1006; Ч1-1007; МПЭ, МПЭ-01</t>
  </si>
  <si>
    <t>Ч1-93</t>
  </si>
  <si>
    <t>Базовая станция</t>
  </si>
  <si>
    <t>14Б769М</t>
  </si>
  <si>
    <t>№ п/п</t>
  </si>
  <si>
    <t>Сервер синхронизации времени</t>
  </si>
  <si>
    <t>3. Коэффициент при калибровке К=1,3</t>
  </si>
  <si>
    <t>4. При калибровке импортных приборов, не имеющих РЭ на русском языке, К=1,3...1,5.</t>
  </si>
  <si>
    <t>Ч1-83, 83/3</t>
  </si>
  <si>
    <t>Ч1-73, 78; 56;  Ч1-84; Ч1-81/2; Ч1-81/3; Ч1-81/4; Ч1-74</t>
  </si>
  <si>
    <t>Стоимость поверки за ед. без НДС, руб.</t>
  </si>
  <si>
    <t>Стоимость поверки за ед. с НДС, руб.</t>
  </si>
  <si>
    <t>Тип (модификация) средства измерений</t>
  </si>
  <si>
    <t>ВРЕМЯ-ЧАСТОТНЫЕ ИЗМЕРЕНИЯ</t>
  </si>
  <si>
    <t>Ч1-50, 53; Ч1-69, 81</t>
  </si>
  <si>
    <t>Стандарты частоты рубидиевые с компаратором</t>
  </si>
  <si>
    <t>GPS-12RG; GPS-12R; GPS-12RR; Ч1-2010; Ч1-1020</t>
  </si>
  <si>
    <t>Стандарты частоты и времени водородные</t>
  </si>
  <si>
    <t>Ч1-76</t>
  </si>
  <si>
    <t xml:space="preserve">Стандарты частоты </t>
  </si>
  <si>
    <t>FS 725; Ч1-1011;  Ч1-92; Ч1-1014; Ч1-1011/1; 6689; 6689/04; Fluke 910R</t>
  </si>
  <si>
    <t>Аппаратура для высокоточного сравнения шкал времени</t>
  </si>
  <si>
    <t>GTR51</t>
  </si>
  <si>
    <t>Приемники временной синхронизации</t>
  </si>
  <si>
    <t>Источник первичный точного времени</t>
  </si>
  <si>
    <t>Устройства синхронизации частоты и времени</t>
  </si>
  <si>
    <t>NV08C-CSM-N24MS; NV08C-GNSS-MTA; NV08C-GNSS-STA</t>
  </si>
  <si>
    <t>УКУС-ПИ 02ДМ</t>
  </si>
  <si>
    <t>Метроном 300; 600; 900; 1000; 3000</t>
  </si>
  <si>
    <t>Сервер точного времени</t>
  </si>
  <si>
    <t>Приемник измерительный</t>
  </si>
  <si>
    <t>PTS-02</t>
  </si>
  <si>
    <t>VCH-311</t>
  </si>
  <si>
    <t>Калибратор частотный</t>
  </si>
  <si>
    <t>VCH-313</t>
  </si>
  <si>
    <t>cnt-90, 90XL, 85R; 53130А, 53230А, 53150А; GFC-8010H, GFC-8131H, GFC-8270H; MS6100</t>
  </si>
  <si>
    <t>ч3-44, 45, 46, 28, 33, 36, 37, 67, 75; АСН-2500; ACH-3002</t>
  </si>
  <si>
    <t>Ч3-34, 34А, 35, 38, 39, 66, 81, 81/1, 85, 85/3, 85/6, 68, 63/1, 63/3, 88, 54, 79, 65, 52</t>
  </si>
  <si>
    <t>Ч7-315</t>
  </si>
  <si>
    <t>Ч7-12; Ч7-39</t>
  </si>
  <si>
    <t>Анализатор фазовых шумов</t>
  </si>
  <si>
    <t>5120А</t>
  </si>
  <si>
    <t>Компараторы</t>
  </si>
  <si>
    <t>Г3-122, Г3-121, Г4-80, Г4-202, Г4-79, Г4-80, Г4-81, SG384, N5173B, N5182A, 81150A, 81160A, ГСС-120, 33250А</t>
  </si>
  <si>
    <t>Генераторы сигналов*</t>
  </si>
  <si>
    <t>* Поверка генераторов сигналов производится в сокращенном объеме по величинам согласно ГПС для средств измерений времени и частоты.</t>
  </si>
  <si>
    <t>FE-5652A; FE-5660A; FE-5680A; FE6550; FE-5650A</t>
  </si>
  <si>
    <t xml:space="preserve">Головки измерительные пружинные </t>
  </si>
  <si>
    <t>ИГПВ  диапазон измерений (-100 ― 100) мкм</t>
  </si>
  <si>
    <t xml:space="preserve">Головки измерительные рычажно-зубчатые </t>
  </si>
  <si>
    <t>1ИГ диапазон измерений (- 100 ― 100) мкм</t>
  </si>
  <si>
    <t xml:space="preserve">Дефектоскопы ультразвуковые </t>
  </si>
  <si>
    <t xml:space="preserve">УД2-70; УД3-103; УД2-12; А1212 и др.                                             диапазон измерений (0 ― 5000) мм   (0 ― 99) дБ
</t>
  </si>
  <si>
    <t xml:space="preserve">Индикатор часовой типа </t>
  </si>
  <si>
    <t>ИЧ диапазон измерений (0 ― 50) мм</t>
  </si>
  <si>
    <t>Измеритель защитного слоя бетона</t>
  </si>
  <si>
    <t>ИПА-МГ 4 диапазон измерений (5-130) мм</t>
  </si>
  <si>
    <t>Комплект для визуального контроля</t>
  </si>
  <si>
    <t>ВИК</t>
  </si>
  <si>
    <t xml:space="preserve">Линейка металлическая </t>
  </si>
  <si>
    <t>диапазон измерений (0― 1000) мм</t>
  </si>
  <si>
    <t xml:space="preserve">Лупа измерительная от -15 до + 15 мм </t>
  </si>
  <si>
    <t>диапазон измерений (-15― 15) мм</t>
  </si>
  <si>
    <t>Мера толщины ступенчатая</t>
  </si>
  <si>
    <t>"ступенька"</t>
  </si>
  <si>
    <t>Метр складной</t>
  </si>
  <si>
    <t>Микрометр</t>
  </si>
  <si>
    <t>диапазон измерений  (0―600) мм</t>
  </si>
  <si>
    <t>Нутромер индикаторный</t>
  </si>
  <si>
    <t>диапазон измерений (6 ― 100) мм</t>
  </si>
  <si>
    <t xml:space="preserve">Прибор ультразвуковой </t>
  </si>
  <si>
    <t>УК1401, УКС-МГ4 диапазон измерений от (1600 - 6000) мкс</t>
  </si>
  <si>
    <t>Прогибомер</t>
  </si>
  <si>
    <t>диапазон измерений  (0- 200 мм)</t>
  </si>
  <si>
    <t>Рулетка измерительная</t>
  </si>
  <si>
    <t xml:space="preserve">диапазон измерений (0― 50) м </t>
  </si>
  <si>
    <t>Стандартные образцы для  ультразвукового НК</t>
  </si>
  <si>
    <t xml:space="preserve">тип КОУ-2, КМТ176-1; КУСОТ-180; КМД-4 и подобные в диапазоне измерений  (0,6 ―300) мм  (4500 ― 6500) м/с
</t>
  </si>
  <si>
    <t xml:space="preserve">Стандартные образецы по геометрическим размерам для других НК </t>
  </si>
  <si>
    <t>тип КСОП-70; СОП-НО-037; СОП-НО-038 и т.п. диапазон измерений от (0,2 - 3) мм</t>
  </si>
  <si>
    <t xml:space="preserve">Стандартные образецы для акустических импедансных дефектоскопов </t>
  </si>
  <si>
    <t>тип  TS-1 и т.п. диапазон измерений (2 - 30) мм</t>
  </si>
  <si>
    <t>Стандартные образецы в качестве эталона с присвоение разрядности</t>
  </si>
  <si>
    <t>МД-2-0, МД4 и др. в качестве эталона с присвоением разрядности</t>
  </si>
  <si>
    <t xml:space="preserve">Тестер ультразвуковой </t>
  </si>
  <si>
    <t>диапазон измерений (25― 200)мкс</t>
  </si>
  <si>
    <t>Толщиномер покрытий</t>
  </si>
  <si>
    <t xml:space="preserve"> диапазон измерений (1― 20) мм</t>
  </si>
  <si>
    <t>Толщиномер ультразвуковой</t>
  </si>
  <si>
    <t>диапазон измерений (0,6― 1000) мм</t>
  </si>
  <si>
    <t>Угольник поверочный</t>
  </si>
  <si>
    <t>диапазон измерений (60― 300) мм</t>
  </si>
  <si>
    <t>Штангенциркуль, Штангенрейсмасы</t>
  </si>
  <si>
    <t>диапазон измерений  (0― 400) мм</t>
  </si>
  <si>
    <t xml:space="preserve">Щупы </t>
  </si>
  <si>
    <t>диапазон измерений (0,02 - 1,00) мм</t>
  </si>
  <si>
    <t>Уровнемеры</t>
  </si>
  <si>
    <t>диапазон измерений (0,1 - 20) м</t>
  </si>
  <si>
    <t>Установка УПЭД-2М</t>
  </si>
  <si>
    <t>диапазон измерений от (2,5 - 200) мкс</t>
  </si>
  <si>
    <t>Аттестация (первичная) мер и стандартных образцов за 1 шт.</t>
  </si>
  <si>
    <t>Аттестация (периодическая) мер и стандартных образцов за 1 шт.</t>
  </si>
  <si>
    <t>Измеритель прочности бетона</t>
  </si>
  <si>
    <t>ИПС-МГ4 диапазон измерений ( 3 - 100) Мпа</t>
  </si>
  <si>
    <t>Прибор для измерения твердости резины по Шору А</t>
  </si>
  <si>
    <t>диапазон измерений (0 - 100) ед. твердости</t>
  </si>
  <si>
    <t>Твердомер</t>
  </si>
  <si>
    <t>диапазон измерений НRС(20― 67); НВ (8― 450)</t>
  </si>
  <si>
    <t>Преобразователь  для ультразвуковой дефектоскопии</t>
  </si>
  <si>
    <t>диапазон частот (1,25 - 10) МГц</t>
  </si>
  <si>
    <t>Установка ИВА-285</t>
  </si>
  <si>
    <t xml:space="preserve">диапазон измерений 2500 ― 7000) м/с   (0,6 ― 300) мм
</t>
  </si>
  <si>
    <t>Тип (модификация) средства измерений, диапазон измерений</t>
  </si>
  <si>
    <t>ИЗМЕРЕНИЯ ПАРАМЕТРОВ ПОТОКА, РАСХОДА, УРОВНЯ, ОБЪЕМА ВЕЩЕСТВ</t>
  </si>
  <si>
    <t xml:space="preserve">ВОДОСЧЁТЧИКИ
 крыльчатые, многоструйные, турбинные и др.
Относительная  погрешность СИ, %,    ≥  ±2
</t>
  </si>
  <si>
    <t>Ду20</t>
  </si>
  <si>
    <t>Ду25</t>
  </si>
  <si>
    <t>Ду32</t>
  </si>
  <si>
    <t>Ду40</t>
  </si>
  <si>
    <t>Ду50</t>
  </si>
  <si>
    <t>Ду65</t>
  </si>
  <si>
    <t>Ду80</t>
  </si>
  <si>
    <t>Ду100</t>
  </si>
  <si>
    <t>Ду125</t>
  </si>
  <si>
    <t>Ду150</t>
  </si>
  <si>
    <t>Ду200</t>
  </si>
  <si>
    <t xml:space="preserve">РАСХОДОМЕР  УЛЬТРАЗВУКОВОЙ НАКЛАДНОЙ </t>
  </si>
  <si>
    <r>
      <rPr>
        <b/>
        <sz val="10"/>
        <rFont val="Times New Roman"/>
        <family val="1"/>
        <charset val="204"/>
      </rPr>
      <t>Portaflow 220, 330, РТ878, АКРОН-02:</t>
    </r>
    <r>
      <rPr>
        <sz val="10"/>
        <rFont val="Times New Roman"/>
        <family val="1"/>
        <charset val="204"/>
      </rPr>
      <t xml:space="preserve"> с одним комплектом УЗВ датчиков
</t>
    </r>
  </si>
  <si>
    <r>
      <rPr>
        <b/>
        <sz val="10"/>
        <rFont val="Times New Roman"/>
        <family val="1"/>
        <charset val="204"/>
      </rPr>
      <t xml:space="preserve">Fluxus  ADM 7407: </t>
    </r>
    <r>
      <rPr>
        <sz val="10"/>
        <rFont val="Times New Roman"/>
        <family val="1"/>
        <charset val="204"/>
      </rPr>
      <t xml:space="preserve">
с одним комплектом УЗВ  датчиков
</t>
    </r>
  </si>
  <si>
    <t xml:space="preserve">За каждый дополнительный комплект датчиков </t>
  </si>
  <si>
    <t>Доплеровский  ДНЕПР-7  для открытых каналов</t>
  </si>
  <si>
    <t>Стоимость поверки в зависимости от модификации СИ за ед., руб.</t>
  </si>
  <si>
    <t>Чистка проточной части за ед., руб</t>
  </si>
  <si>
    <t>без НДС</t>
  </si>
  <si>
    <t>с НДС</t>
  </si>
  <si>
    <t xml:space="preserve">с НДС </t>
  </si>
  <si>
    <t xml:space="preserve">Относительная погрешность СИ, %   </t>
  </si>
  <si>
    <t xml:space="preserve">    ≥±1</t>
  </si>
  <si>
    <t>±0,5 ≤ ±1</t>
  </si>
  <si>
    <t xml:space="preserve">   ± 0,15  &lt;± 0,5</t>
  </si>
  <si>
    <t>Ду15</t>
  </si>
  <si>
    <t>Модификация средства измерений</t>
  </si>
  <si>
    <t>Стоимость поверки за ед., руб.</t>
  </si>
  <si>
    <t>Чистка проточной части за ед., руб.</t>
  </si>
  <si>
    <t xml:space="preserve"> с НДС</t>
  </si>
  <si>
    <t>ТЕПЛОСЧЕТЧИКИ</t>
  </si>
  <si>
    <t>Канал: прямой+обратный</t>
  </si>
  <si>
    <t>Канал: прямой+обратный  реверсивный</t>
  </si>
  <si>
    <t>Ду15, Ду20, Ду25</t>
  </si>
  <si>
    <t>Ду32, Ду40</t>
  </si>
  <si>
    <t>Ду50, Ду65</t>
  </si>
  <si>
    <t>Ду80, Ду100</t>
  </si>
  <si>
    <t>Ду125, Ду150</t>
  </si>
  <si>
    <t>Теплосчётчики моноблочные в комплекте со встроенными термометрами</t>
  </si>
  <si>
    <t>Ду 10 - 25 (квартирные)</t>
  </si>
  <si>
    <t>Тепловычислители</t>
  </si>
  <si>
    <t>ВКТ- 7, ТСРВ,  СПТ9хх, ТВ7</t>
  </si>
  <si>
    <t>Установки поверочные переносные</t>
  </si>
  <si>
    <t>УПСЖ 5,  УПСЖ 3М,  УППА,  ВПУ Энерго-М</t>
  </si>
  <si>
    <t>Стационарная проливная установка для поверки счётчиков воды</t>
  </si>
  <si>
    <t>Поверка комплекта термометров сопротивления</t>
  </si>
  <si>
    <t>КТС-Б, КТСП-Н, ТСП,</t>
  </si>
  <si>
    <t>Поверка расходомера ЭХО</t>
  </si>
  <si>
    <t>Поверка расходомера массового CMF 400</t>
  </si>
  <si>
    <t>Ду 100-150</t>
  </si>
  <si>
    <t>ДОПОЛНИТЕЛЬНЫЕ УСЛУГИ</t>
  </si>
  <si>
    <t>Наименование услуги</t>
  </si>
  <si>
    <t>Стоимость за ед. без НДС, руб.</t>
  </si>
  <si>
    <t>Стоимость за ед. с НДС, руб.</t>
  </si>
  <si>
    <t>Предповерочная подготовка для тахометрических механических счетчиков (в зависимости от Ду, мм):</t>
  </si>
  <si>
    <t>-разборка СИ</t>
  </si>
  <si>
    <t>-чистка с применением чистящих средств</t>
  </si>
  <si>
    <t>-сборка</t>
  </si>
  <si>
    <t>Чистка измерительного канала расходомера (не предусмотренная методикой поверки) для последующей поверки</t>
  </si>
  <si>
    <t>Погрузо-разгрузочные услуги при приёмке-выдаче средств измерений (в зависимости от массы груза, кг)</t>
  </si>
  <si>
    <t>Консультирование по метрологическим вопросам, настройке приборов</t>
  </si>
  <si>
    <t>Проверка технической исправности прибора  (в зависимости от Ду, мм)</t>
  </si>
  <si>
    <t>Замена источника питания (батарейка),  без учета стоимости источника питания</t>
  </si>
  <si>
    <t>Настройка параметров функционирования и дальнейшая поверка (в зависимости от количества параметров)</t>
  </si>
  <si>
    <t xml:space="preserve">Оформление свидетельства о поверке </t>
  </si>
  <si>
    <t>Проливка без поверки, механические счетчики:</t>
  </si>
  <si>
    <t>Ду до 40</t>
  </si>
  <si>
    <t>Ду 40, 50</t>
  </si>
  <si>
    <t>от 38 800,00</t>
  </si>
  <si>
    <t>от 46 560,00</t>
  </si>
  <si>
    <t>300,00 - 700,00</t>
  </si>
  <si>
    <t>360,00 - 840,00</t>
  </si>
  <si>
    <t>500,00 - 2 000,00</t>
  </si>
  <si>
    <t>600,00 - 2 400,00</t>
  </si>
  <si>
    <t>500,00 - 1 000,00</t>
  </si>
  <si>
    <t>600,00 - 1 200,00</t>
  </si>
  <si>
    <t>900,00 - 2 000,00</t>
  </si>
  <si>
    <t>1 080,00 - 2 400,00</t>
  </si>
  <si>
    <t>Прейскурант цен Дальневосточного филиала ФГУП "ВНИИФТРИ" на выполнение поверки, калибровки, аттестации средств измерений  на 2023 год</t>
  </si>
  <si>
    <t xml:space="preserve">УТВЕРЖДЕН
приказом Дальневосточного филиала
ФГУП "ВНИИФТРИ"
от 28.10.2022 № 169
</t>
  </si>
  <si>
    <t>Стоимость поверки за ед. 
без НДС, руб.</t>
  </si>
  <si>
    <t>Стоимость поверки за ед. 
с НДС, руб.</t>
  </si>
  <si>
    <t>ВОДОСЧЁТЧИКИ
 крыльчатые, многоструйные, турбинные и др.
Относительная  погрешность СИ, %,    
≥  ±2</t>
  </si>
  <si>
    <t>ФГУП "ВНИИФТРИ"</t>
  </si>
  <si>
    <t>УТВЕРЖДЕНО</t>
  </si>
  <si>
    <t xml:space="preserve">приказом Дальневосточного филиала </t>
  </si>
  <si>
    <t>ИЗМЕНЕНИЕ № 1</t>
  </si>
  <si>
    <t>2. Пункт 5 раздела «Примечание» Прейскуранта на 2023 год изложить в следующей редакции:
"5. Коэффициент срочности:
1,5 - при необходимости оказания услуги в течение 5 (пяти) рабочих дней,
2,0 - при необходимости оказания услуг в течение 1 (одного) рабочего дня или в выходные/праздничные дни."</t>
  </si>
  <si>
    <t>к Прейскуранту цен Дальневосточного филиала ФГУП "ВНИИФТРИ" на выполнение поверки, калибровки, аттестации средств измерений  на 2023 год, утвержденному приказом Дальневосточного филиала 
ФГУП "ВНИИФТРИ" от 28.10.2022 № 169 (далее - Прейскурант на 2023 год)</t>
  </si>
  <si>
    <t>1. Раздел «Измерения параметров потока, расхода, уровня, объема веществ» Прейскуранта цен на 2023 год дополнить следующей позицией:</t>
  </si>
  <si>
    <t>Поверка ротаметра</t>
  </si>
  <si>
    <t>ИЗМЕНЕНИЕ № 2</t>
  </si>
  <si>
    <t xml:space="preserve"> ИЗМЕРЕНИЯ ГЕОМЕТРИЧЕСКИХ ВЕЛИЧИН</t>
  </si>
  <si>
    <t>ИЗМЕРЕНИЯ МЕХАНИЧЕСКИХ ВЕЛИЧИН</t>
  </si>
  <si>
    <t>ВИБРОАКУСТИЧЕСКИЕ ИЗМЕРЕНИЯ (ИЗМЕРЕНИЯ АКУСТИЧЕСКИХ И ГИДРОАКУСТИЧЕСКИХ ВЕЛИЧИН)</t>
  </si>
  <si>
    <t>5. Коэффициент срочности:
1,5 - при необходимости оказания услуги в течение 5 (пяти) рабочих дней,
2,0 - при необходимости оказания услуг в течение 1 (одного) рабочего дня или в выходные/праздничные дни."</t>
  </si>
  <si>
    <t xml:space="preserve">РАСХОДОМЕРЫ-СЧЁТЧИКИ 
электромагнитные, вихревые, ультразвуковые, массовые, датчики расхода и др.
</t>
  </si>
  <si>
    <t>от 26.05.2023 № 82</t>
  </si>
  <si>
    <t>от 24.07.2023 № 112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</si>
</sst>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₽_-;\-* #,##0.00\ _₽_-;_-* &quot;-&quot;??\ _₽_-;_-@_-"/>
    <numFmt numFmtId="164" formatCode="#,##0.0"/>
    <numFmt numFmtId="165" formatCode="#,##0.00_ ;\-#,##0.00\ "/>
  </numFmts>
  <fonts count="19" x14ac:knownFonts="1">
    <font>
      <sz val="12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2"/>
      <charset val="204"/>
    </font>
    <font>
      <u/>
      <sz val="10.15"/>
      <color rgb="FF0000FF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0">
    <xf numFmtId="0" fontId="0" fillId="0" borderId="0"/>
    <xf numFmtId="0" fontId="10" fillId="0" borderId="0"/>
    <xf numFmtId="0" fontId="9" fillId="0" borderId="0"/>
    <xf numFmtId="0" fontId="11" fillId="0" borderId="0"/>
    <xf numFmtId="4" fontId="4" fillId="0" borderId="0">
      <alignment vertical="center"/>
    </xf>
    <xf numFmtId="0" fontId="3" fillId="0" borderId="0"/>
    <xf numFmtId="0" fontId="9" fillId="0" borderId="0"/>
    <xf numFmtId="0" fontId="2" fillId="0" borderId="0"/>
    <xf numFmtId="43" fontId="9" fillId="0" borderId="0" applyFont="0" applyFill="0" applyBorder="0" applyAlignment="0" applyProtection="0"/>
    <xf numFmtId="0" fontId="1" fillId="0" borderId="0"/>
  </cellStyleXfs>
  <cellXfs count="359">
    <xf numFmtId="0" fontId="0" fillId="0" borderId="0" xfId="0"/>
    <xf numFmtId="0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" xfId="5" applyFont="1" applyFill="1" applyBorder="1" applyAlignment="1">
      <alignment vertical="center" wrapText="1"/>
    </xf>
    <xf numFmtId="0" fontId="5" fillId="0" borderId="1" xfId="3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Alignment="1">
      <alignment horizontal="center" vertical="center"/>
    </xf>
    <xf numFmtId="0" fontId="5" fillId="0" borderId="3" xfId="5" applyFont="1" applyFill="1" applyBorder="1" applyAlignment="1">
      <alignment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5" fillId="0" borderId="1" xfId="5" applyFont="1" applyFill="1" applyBorder="1" applyAlignment="1">
      <alignment horizontal="left" vertical="center" wrapText="1"/>
    </xf>
    <xf numFmtId="0" fontId="5" fillId="0" borderId="4" xfId="5" applyFont="1" applyFill="1" applyBorder="1" applyAlignment="1">
      <alignment horizontal="left" vertical="center" wrapText="1"/>
    </xf>
    <xf numFmtId="0" fontId="6" fillId="0" borderId="0" xfId="0" applyNumberFormat="1" applyFont="1" applyFill="1" applyBorder="1" applyAlignment="1">
      <alignment vertical="center" wrapText="1"/>
    </xf>
    <xf numFmtId="0" fontId="12" fillId="0" borderId="29" xfId="0" applyFont="1" applyBorder="1" applyAlignment="1">
      <alignment vertical="center"/>
    </xf>
    <xf numFmtId="0" fontId="12" fillId="0" borderId="1" xfId="0" applyFont="1" applyBorder="1"/>
    <xf numFmtId="0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164" fontId="5" fillId="0" borderId="0" xfId="0" applyNumberFormat="1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/>
    </xf>
    <xf numFmtId="0" fontId="16" fillId="0" borderId="0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5" fillId="0" borderId="6" xfId="0" applyNumberFormat="1" applyFont="1" applyFill="1" applyBorder="1" applyAlignment="1">
      <alignment vertical="center"/>
    </xf>
    <xf numFmtId="0" fontId="5" fillId="0" borderId="7" xfId="0" applyNumberFormat="1" applyFont="1" applyFill="1" applyBorder="1" applyAlignment="1">
      <alignment vertical="center"/>
    </xf>
    <xf numFmtId="0" fontId="5" fillId="0" borderId="28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27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wrapText="1"/>
    </xf>
    <xf numFmtId="2" fontId="5" fillId="0" borderId="2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/>
    </xf>
    <xf numFmtId="0" fontId="5" fillId="0" borderId="9" xfId="0" applyNumberFormat="1" applyFont="1" applyFill="1" applyBorder="1" applyAlignment="1">
      <alignment vertical="center"/>
    </xf>
    <xf numFmtId="0" fontId="12" fillId="0" borderId="39" xfId="0" applyFont="1" applyBorder="1" applyAlignment="1">
      <alignment horizontal="center" vertical="center"/>
    </xf>
    <xf numFmtId="0" fontId="5" fillId="0" borderId="40" xfId="0" applyFont="1" applyFill="1" applyBorder="1" applyAlignment="1">
      <alignment vertical="center"/>
    </xf>
    <xf numFmtId="2" fontId="5" fillId="0" borderId="4" xfId="0" applyNumberFormat="1" applyFont="1" applyFill="1" applyBorder="1" applyAlignment="1">
      <alignment vertical="center"/>
    </xf>
    <xf numFmtId="2" fontId="5" fillId="0" borderId="26" xfId="0" applyNumberFormat="1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vertical="center" wrapText="1"/>
    </xf>
    <xf numFmtId="0" fontId="6" fillId="0" borderId="33" xfId="0" applyFont="1" applyFill="1" applyBorder="1" applyAlignment="1">
      <alignment vertical="center" wrapText="1"/>
    </xf>
    <xf numFmtId="0" fontId="5" fillId="0" borderId="41" xfId="0" applyFont="1" applyFill="1" applyBorder="1" applyAlignment="1">
      <alignment vertical="center"/>
    </xf>
    <xf numFmtId="0" fontId="5" fillId="0" borderId="27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vertical="center" wrapText="1"/>
    </xf>
    <xf numFmtId="0" fontId="5" fillId="0" borderId="7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  <xf numFmtId="0" fontId="5" fillId="0" borderId="30" xfId="0" applyNumberFormat="1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12" fillId="0" borderId="1" xfId="0" applyFont="1" applyBorder="1" applyAlignment="1">
      <alignment horizontal="left" wrapText="1"/>
    </xf>
    <xf numFmtId="0" fontId="5" fillId="0" borderId="28" xfId="0" applyNumberFormat="1" applyFont="1" applyFill="1" applyBorder="1" applyAlignment="1">
      <alignment horizontal="center" vertical="center"/>
    </xf>
    <xf numFmtId="43" fontId="6" fillId="0" borderId="0" xfId="0" applyNumberFormat="1" applyFont="1" applyFill="1" applyBorder="1" applyAlignment="1">
      <alignment vertical="center" wrapText="1"/>
    </xf>
    <xf numFmtId="0" fontId="5" fillId="0" borderId="29" xfId="5" applyFont="1" applyFill="1" applyBorder="1" applyAlignment="1">
      <alignment vertical="center" wrapText="1"/>
    </xf>
    <xf numFmtId="0" fontId="5" fillId="2" borderId="39" xfId="5" applyFont="1" applyFill="1" applyBorder="1" applyAlignment="1">
      <alignment vertical="center" wrapText="1"/>
    </xf>
    <xf numFmtId="0" fontId="5" fillId="2" borderId="55" xfId="5" applyFont="1" applyFill="1" applyBorder="1" applyAlignment="1">
      <alignment vertical="center" wrapText="1"/>
    </xf>
    <xf numFmtId="0" fontId="5" fillId="0" borderId="37" xfId="5" applyFont="1" applyFill="1" applyBorder="1" applyAlignment="1">
      <alignment vertical="center" wrapText="1"/>
    </xf>
    <xf numFmtId="0" fontId="17" fillId="0" borderId="54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0" fontId="17" fillId="0" borderId="38" xfId="0" applyFont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 wrapText="1"/>
    </xf>
    <xf numFmtId="0" fontId="8" fillId="0" borderId="3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vertical="center"/>
    </xf>
    <xf numFmtId="164" fontId="3" fillId="0" borderId="0" xfId="0" applyNumberFormat="1" applyFont="1" applyFill="1" applyAlignment="1">
      <alignment horizontal="center" vertical="center"/>
    </xf>
    <xf numFmtId="43" fontId="5" fillId="0" borderId="0" xfId="8" applyFont="1" applyFill="1" applyAlignment="1">
      <alignment vertical="center"/>
    </xf>
    <xf numFmtId="43" fontId="5" fillId="0" borderId="0" xfId="8" applyFont="1" applyFill="1" applyBorder="1" applyAlignment="1">
      <alignment vertical="center"/>
    </xf>
    <xf numFmtId="43" fontId="6" fillId="0" borderId="0" xfId="8" applyFont="1" applyFill="1" applyBorder="1" applyAlignment="1">
      <alignment vertical="center" wrapText="1"/>
    </xf>
    <xf numFmtId="4" fontId="5" fillId="0" borderId="46" xfId="0" applyNumberFormat="1" applyFont="1" applyFill="1" applyBorder="1" applyAlignment="1">
      <alignment vertical="center"/>
    </xf>
    <xf numFmtId="4" fontId="5" fillId="0" borderId="38" xfId="0" applyNumberFormat="1" applyFont="1" applyFill="1" applyBorder="1" applyAlignment="1">
      <alignment vertical="center"/>
    </xf>
    <xf numFmtId="4" fontId="5" fillId="0" borderId="1" xfId="0" applyNumberFormat="1" applyFont="1" applyFill="1" applyBorder="1" applyAlignment="1">
      <alignment vertical="center"/>
    </xf>
    <xf numFmtId="4" fontId="5" fillId="0" borderId="27" xfId="0" applyNumberFormat="1" applyFont="1" applyFill="1" applyBorder="1" applyAlignment="1">
      <alignment vertical="center"/>
    </xf>
    <xf numFmtId="4" fontId="5" fillId="0" borderId="29" xfId="0" applyNumberFormat="1" applyFont="1" applyFill="1" applyBorder="1" applyAlignment="1">
      <alignment vertical="center"/>
    </xf>
    <xf numFmtId="4" fontId="5" fillId="0" borderId="35" xfId="0" applyNumberFormat="1" applyFont="1" applyFill="1" applyBorder="1" applyAlignment="1">
      <alignment vertical="center"/>
    </xf>
    <xf numFmtId="4" fontId="5" fillId="0" borderId="37" xfId="5" applyNumberFormat="1" applyFont="1" applyFill="1" applyBorder="1" applyAlignment="1">
      <alignment vertical="center" wrapText="1"/>
    </xf>
    <xf numFmtId="4" fontId="5" fillId="0" borderId="38" xfId="5" applyNumberFormat="1" applyFont="1" applyFill="1" applyBorder="1" applyAlignment="1">
      <alignment vertical="center" wrapText="1"/>
    </xf>
    <xf numFmtId="4" fontId="5" fillId="0" borderId="1" xfId="5" applyNumberFormat="1" applyFont="1" applyFill="1" applyBorder="1" applyAlignment="1">
      <alignment vertical="center" wrapText="1"/>
    </xf>
    <xf numFmtId="4" fontId="5" fillId="0" borderId="27" xfId="5" applyNumberFormat="1" applyFont="1" applyFill="1" applyBorder="1" applyAlignment="1">
      <alignment vertical="center" wrapText="1"/>
    </xf>
    <xf numFmtId="4" fontId="5" fillId="0" borderId="29" xfId="5" applyNumberFormat="1" applyFont="1" applyFill="1" applyBorder="1" applyAlignment="1">
      <alignment vertical="center" wrapText="1"/>
    </xf>
    <xf numFmtId="4" fontId="5" fillId="0" borderId="35" xfId="5" applyNumberFormat="1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4" fontId="5" fillId="0" borderId="27" xfId="0" applyNumberFormat="1" applyFont="1" applyFill="1" applyBorder="1" applyAlignment="1">
      <alignment horizontal="center" vertical="center"/>
    </xf>
    <xf numFmtId="4" fontId="13" fillId="0" borderId="2" xfId="0" applyNumberFormat="1" applyFont="1" applyBorder="1" applyAlignment="1">
      <alignment horizontal="right" vertical="center"/>
    </xf>
    <xf numFmtId="4" fontId="13" fillId="0" borderId="26" xfId="0" applyNumberFormat="1" applyFont="1" applyBorder="1" applyAlignment="1">
      <alignment horizontal="right" vertical="center"/>
    </xf>
    <xf numFmtId="4" fontId="13" fillId="0" borderId="1" xfId="0" applyNumberFormat="1" applyFont="1" applyBorder="1" applyAlignment="1">
      <alignment horizontal="right" vertical="center"/>
    </xf>
    <xf numFmtId="4" fontId="5" fillId="0" borderId="1" xfId="0" applyNumberFormat="1" applyFont="1" applyFill="1" applyBorder="1" applyAlignment="1">
      <alignment horizontal="right" vertical="center"/>
    </xf>
    <xf numFmtId="4" fontId="5" fillId="0" borderId="27" xfId="0" applyNumberFormat="1" applyFont="1" applyFill="1" applyBorder="1" applyAlignment="1">
      <alignment horizontal="right" vertical="center"/>
    </xf>
    <xf numFmtId="4" fontId="5" fillId="0" borderId="29" xfId="0" applyNumberFormat="1" applyFont="1" applyFill="1" applyBorder="1" applyAlignment="1">
      <alignment horizontal="right" vertical="center"/>
    </xf>
    <xf numFmtId="4" fontId="5" fillId="0" borderId="35" xfId="0" applyNumberFormat="1" applyFont="1" applyFill="1" applyBorder="1" applyAlignment="1">
      <alignment horizontal="right" vertical="center"/>
    </xf>
    <xf numFmtId="0" fontId="5" fillId="0" borderId="28" xfId="5" applyFont="1" applyFill="1" applyBorder="1" applyAlignment="1">
      <alignment horizontal="center" vertical="center" wrapText="1"/>
    </xf>
    <xf numFmtId="0" fontId="5" fillId="0" borderId="7" xfId="5" applyFont="1" applyFill="1" applyBorder="1" applyAlignment="1">
      <alignment horizontal="center" vertical="center" wrapText="1"/>
    </xf>
    <xf numFmtId="0" fontId="5" fillId="0" borderId="36" xfId="5" applyFont="1" applyFill="1" applyBorder="1" applyAlignment="1">
      <alignment horizontal="center" vertical="center" wrapText="1"/>
    </xf>
    <xf numFmtId="0" fontId="12" fillId="0" borderId="2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5" fillId="0" borderId="7" xfId="0" applyNumberFormat="1" applyFont="1" applyFill="1" applyBorder="1" applyAlignment="1">
      <alignment horizontal="center" vertical="center"/>
    </xf>
    <xf numFmtId="0" fontId="5" fillId="0" borderId="6" xfId="0" applyNumberFormat="1" applyFont="1" applyFill="1" applyBorder="1" applyAlignment="1">
      <alignment horizontal="center" vertical="center"/>
    </xf>
    <xf numFmtId="0" fontId="5" fillId="0" borderId="7" xfId="5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5" fillId="0" borderId="13" xfId="5" applyNumberFormat="1" applyFont="1" applyFill="1" applyBorder="1" applyAlignment="1">
      <alignment horizontal="center" vertical="center" wrapText="1"/>
    </xf>
    <xf numFmtId="0" fontId="5" fillId="0" borderId="28" xfId="5" applyNumberFormat="1" applyFont="1" applyFill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right" vertical="center"/>
    </xf>
    <xf numFmtId="4" fontId="12" fillId="0" borderId="5" xfId="0" applyNumberFormat="1" applyFont="1" applyBorder="1" applyAlignment="1">
      <alignment horizontal="right" vertical="center"/>
    </xf>
    <xf numFmtId="4" fontId="12" fillId="0" borderId="29" xfId="0" applyNumberFormat="1" applyFont="1" applyBorder="1" applyAlignment="1">
      <alignment horizontal="right" vertical="center"/>
    </xf>
    <xf numFmtId="4" fontId="12" fillId="0" borderId="2" xfId="0" applyNumberFormat="1" applyFont="1" applyBorder="1" applyAlignment="1">
      <alignment horizontal="right" vertical="center"/>
    </xf>
    <xf numFmtId="4" fontId="12" fillId="0" borderId="35" xfId="0" applyNumberFormat="1" applyFont="1" applyBorder="1" applyAlignment="1">
      <alignment horizontal="right" vertical="center"/>
    </xf>
    <xf numFmtId="4" fontId="12" fillId="0" borderId="27" xfId="0" applyNumberFormat="1" applyFont="1" applyBorder="1" applyAlignment="1">
      <alignment horizontal="right" vertical="center"/>
    </xf>
    <xf numFmtId="4" fontId="12" fillId="0" borderId="26" xfId="0" applyNumberFormat="1" applyFont="1" applyBorder="1" applyAlignment="1">
      <alignment horizontal="right" vertical="center"/>
    </xf>
    <xf numFmtId="43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4" fontId="5" fillId="0" borderId="42" xfId="0" applyNumberFormat="1" applyFont="1" applyFill="1" applyBorder="1" applyAlignment="1">
      <alignment horizontal="center" vertical="center"/>
    </xf>
    <xf numFmtId="4" fontId="5" fillId="0" borderId="43" xfId="0" applyNumberFormat="1" applyFont="1" applyFill="1" applyBorder="1" applyAlignment="1">
      <alignment horizontal="center" vertical="center"/>
    </xf>
    <xf numFmtId="0" fontId="17" fillId="0" borderId="56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right" vertical="center"/>
    </xf>
    <xf numFmtId="0" fontId="8" fillId="0" borderId="53" xfId="0" applyNumberFormat="1" applyFont="1" applyFill="1" applyBorder="1" applyAlignment="1">
      <alignment horizontal="center" vertical="center" wrapText="1"/>
    </xf>
    <xf numFmtId="0" fontId="8" fillId="0" borderId="52" xfId="0" applyFont="1" applyFill="1" applyBorder="1" applyAlignment="1">
      <alignment horizontal="center" vertical="center" wrapText="1"/>
    </xf>
    <xf numFmtId="164" fontId="8" fillId="0" borderId="52" xfId="0" applyNumberFormat="1" applyFont="1" applyFill="1" applyBorder="1" applyAlignment="1">
      <alignment horizontal="center" vertical="center" wrapText="1"/>
    </xf>
    <xf numFmtId="164" fontId="8" fillId="0" borderId="17" xfId="0" applyNumberFormat="1" applyFont="1" applyFill="1" applyBorder="1" applyAlignment="1">
      <alignment horizontal="center" vertical="center" wrapText="1"/>
    </xf>
    <xf numFmtId="4" fontId="12" fillId="0" borderId="2" xfId="0" applyNumberFormat="1" applyFont="1" applyBorder="1" applyAlignment="1">
      <alignment horizontal="right"/>
    </xf>
    <xf numFmtId="0" fontId="18" fillId="0" borderId="0" xfId="0" applyFont="1"/>
    <xf numFmtId="0" fontId="0" fillId="0" borderId="0" xfId="0" applyAlignment="1">
      <alignment horizontal="right"/>
    </xf>
    <xf numFmtId="0" fontId="14" fillId="0" borderId="0" xfId="0" applyFont="1" applyBorder="1" applyAlignment="1">
      <alignment vertical="center" wrapText="1"/>
    </xf>
    <xf numFmtId="0" fontId="3" fillId="0" borderId="28" xfId="0" applyNumberFormat="1" applyFont="1" applyFill="1" applyBorder="1" applyAlignment="1">
      <alignment horizontal="center" vertical="center"/>
    </xf>
    <xf numFmtId="0" fontId="14" fillId="0" borderId="29" xfId="0" applyFont="1" applyBorder="1" applyAlignment="1">
      <alignment horizontal="center" vertical="center" wrapText="1"/>
    </xf>
    <xf numFmtId="4" fontId="18" fillId="0" borderId="29" xfId="0" applyNumberFormat="1" applyFont="1" applyBorder="1" applyAlignment="1">
      <alignment horizontal="right" vertical="center"/>
    </xf>
    <xf numFmtId="4" fontId="18" fillId="0" borderId="35" xfId="0" applyNumberFormat="1" applyFont="1" applyBorder="1" applyAlignment="1">
      <alignment horizontal="right" vertical="center"/>
    </xf>
    <xf numFmtId="0" fontId="0" fillId="0" borderId="0" xfId="0" applyAlignment="1">
      <alignment horizontal="center" wrapText="1"/>
    </xf>
    <xf numFmtId="0" fontId="8" fillId="0" borderId="53" xfId="0" applyNumberFormat="1" applyFont="1" applyFill="1" applyBorder="1" applyAlignment="1">
      <alignment horizontal="center" vertical="center" wrapText="1"/>
    </xf>
    <xf numFmtId="0" fontId="8" fillId="0" borderId="52" xfId="0" applyFont="1" applyFill="1" applyBorder="1" applyAlignment="1">
      <alignment horizontal="center" vertical="center" wrapText="1"/>
    </xf>
    <xf numFmtId="164" fontId="8" fillId="0" borderId="52" xfId="0" applyNumberFormat="1" applyFont="1" applyFill="1" applyBorder="1" applyAlignment="1">
      <alignment horizontal="center" vertical="center" wrapText="1"/>
    </xf>
    <xf numFmtId="164" fontId="8" fillId="0" borderId="17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5" fillId="0" borderId="29" xfId="0" applyFont="1" applyFill="1" applyBorder="1" applyAlignment="1">
      <alignment vertical="center"/>
    </xf>
    <xf numFmtId="164" fontId="5" fillId="0" borderId="29" xfId="0" applyNumberFormat="1" applyFont="1" applyFill="1" applyBorder="1" applyAlignment="1">
      <alignment horizontal="right" vertical="center"/>
    </xf>
    <xf numFmtId="164" fontId="5" fillId="0" borderId="35" xfId="0" applyNumberFormat="1" applyFont="1" applyFill="1" applyBorder="1" applyAlignment="1">
      <alignment horizontal="right" vertical="center"/>
    </xf>
    <xf numFmtId="0" fontId="17" fillId="0" borderId="52" xfId="0" applyFont="1" applyBorder="1" applyAlignment="1">
      <alignment horizontal="center" vertical="center" wrapText="1"/>
    </xf>
    <xf numFmtId="0" fontId="5" fillId="0" borderId="9" xfId="5" applyNumberFormat="1" applyFont="1" applyFill="1" applyBorder="1" applyAlignment="1">
      <alignment horizontal="center" vertical="center" wrapText="1"/>
    </xf>
    <xf numFmtId="0" fontId="5" fillId="0" borderId="7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left" wrapText="1"/>
    </xf>
    <xf numFmtId="43" fontId="5" fillId="0" borderId="1" xfId="8" applyFont="1" applyFill="1" applyBorder="1" applyAlignment="1">
      <alignment horizontal="right" vertical="center" wrapText="1"/>
    </xf>
    <xf numFmtId="43" fontId="5" fillId="0" borderId="27" xfId="8" applyFont="1" applyFill="1" applyBorder="1" applyAlignment="1">
      <alignment horizontal="right" vertical="center" wrapText="1"/>
    </xf>
    <xf numFmtId="0" fontId="0" fillId="0" borderId="0" xfId="0" applyAlignment="1">
      <alignment wrapText="1"/>
    </xf>
    <xf numFmtId="0" fontId="5" fillId="0" borderId="4" xfId="5" applyFont="1" applyFill="1" applyBorder="1" applyAlignment="1">
      <alignment vertical="center" wrapText="1"/>
    </xf>
    <xf numFmtId="0" fontId="5" fillId="2" borderId="32" xfId="5" applyFont="1" applyFill="1" applyBorder="1" applyAlignment="1">
      <alignment horizontal="left" vertical="center" wrapText="1"/>
    </xf>
    <xf numFmtId="0" fontId="5" fillId="2" borderId="33" xfId="5" applyFont="1" applyFill="1" applyBorder="1" applyAlignment="1">
      <alignment horizontal="left" vertical="center" wrapText="1"/>
    </xf>
    <xf numFmtId="4" fontId="5" fillId="0" borderId="4" xfId="0" applyNumberFormat="1" applyFont="1" applyFill="1" applyBorder="1" applyAlignment="1">
      <alignment vertical="center"/>
    </xf>
    <xf numFmtId="4" fontId="5" fillId="0" borderId="40" xfId="0" applyNumberFormat="1" applyFont="1" applyFill="1" applyBorder="1" applyAlignment="1">
      <alignment vertical="center"/>
    </xf>
    <xf numFmtId="164" fontId="5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13" fillId="0" borderId="29" xfId="0" applyFont="1" applyBorder="1" applyAlignment="1">
      <alignment horizontal="left" vertical="center" wrapText="1"/>
    </xf>
    <xf numFmtId="0" fontId="8" fillId="0" borderId="53" xfId="0" applyNumberFormat="1" applyFont="1" applyFill="1" applyBorder="1" applyAlignment="1">
      <alignment horizontal="center" vertical="center" wrapText="1"/>
    </xf>
    <xf numFmtId="0" fontId="8" fillId="0" borderId="44" xfId="0" applyNumberFormat="1" applyFont="1" applyFill="1" applyBorder="1" applyAlignment="1">
      <alignment horizontal="center" vertical="center" wrapText="1"/>
    </xf>
    <xf numFmtId="0" fontId="8" fillId="0" borderId="52" xfId="0" applyFont="1" applyFill="1" applyBorder="1" applyAlignment="1">
      <alignment horizontal="center" vertical="center" wrapText="1"/>
    </xf>
    <xf numFmtId="0" fontId="8" fillId="0" borderId="42" xfId="0" applyFont="1" applyFill="1" applyBorder="1" applyAlignment="1">
      <alignment horizontal="center" vertical="center" wrapText="1"/>
    </xf>
    <xf numFmtId="0" fontId="8" fillId="0" borderId="58" xfId="0" applyFont="1" applyFill="1" applyBorder="1" applyAlignment="1">
      <alignment horizontal="center" vertical="center" wrapText="1"/>
    </xf>
    <xf numFmtId="0" fontId="8" fillId="0" borderId="56" xfId="0" applyFont="1" applyFill="1" applyBorder="1" applyAlignment="1">
      <alignment horizontal="center" vertical="center" wrapText="1"/>
    </xf>
    <xf numFmtId="0" fontId="8" fillId="0" borderId="51" xfId="0" applyFont="1" applyFill="1" applyBorder="1" applyAlignment="1">
      <alignment horizontal="center" vertical="center" wrapText="1"/>
    </xf>
    <xf numFmtId="0" fontId="8" fillId="0" borderId="57" xfId="0" applyFont="1" applyFill="1" applyBorder="1" applyAlignment="1">
      <alignment horizontal="center" vertical="center" wrapText="1"/>
    </xf>
    <xf numFmtId="0" fontId="5" fillId="2" borderId="3" xfId="5" applyFont="1" applyFill="1" applyBorder="1" applyAlignment="1">
      <alignment horizontal="left" vertical="center" wrapText="1"/>
    </xf>
    <xf numFmtId="0" fontId="5" fillId="2" borderId="1" xfId="5" applyFont="1" applyFill="1" applyBorder="1" applyAlignment="1">
      <alignment vertical="center" wrapText="1"/>
    </xf>
    <xf numFmtId="164" fontId="8" fillId="0" borderId="52" xfId="0" applyNumberFormat="1" applyFont="1" applyFill="1" applyBorder="1" applyAlignment="1">
      <alignment horizontal="center" vertical="center" wrapText="1"/>
    </xf>
    <xf numFmtId="164" fontId="8" fillId="0" borderId="42" xfId="0" applyNumberFormat="1" applyFont="1" applyFill="1" applyBorder="1" applyAlignment="1">
      <alignment horizontal="center" vertical="center" wrapText="1"/>
    </xf>
    <xf numFmtId="0" fontId="5" fillId="0" borderId="13" xfId="5" applyNumberFormat="1" applyFont="1" applyFill="1" applyBorder="1" applyAlignment="1">
      <alignment horizontal="center" vertical="center" wrapText="1"/>
    </xf>
    <xf numFmtId="0" fontId="5" fillId="0" borderId="9" xfId="5" applyNumberFormat="1" applyFont="1" applyFill="1" applyBorder="1" applyAlignment="1">
      <alignment horizontal="center" vertical="center" wrapText="1"/>
    </xf>
    <xf numFmtId="0" fontId="5" fillId="0" borderId="6" xfId="5" applyNumberFormat="1" applyFont="1" applyFill="1" applyBorder="1" applyAlignment="1">
      <alignment horizontal="center" vertical="center" wrapText="1"/>
    </xf>
    <xf numFmtId="0" fontId="5" fillId="2" borderId="5" xfId="5" applyFont="1" applyFill="1" applyBorder="1" applyAlignment="1">
      <alignment horizontal="left" vertical="center" wrapText="1"/>
    </xf>
    <xf numFmtId="0" fontId="5" fillId="2" borderId="14" xfId="5" applyFont="1" applyFill="1" applyBorder="1" applyAlignment="1">
      <alignment horizontal="left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0" fontId="5" fillId="2" borderId="1" xfId="5" applyFont="1" applyFill="1" applyBorder="1" applyAlignment="1">
      <alignment horizontal="left" vertical="center" wrapText="1"/>
    </xf>
    <xf numFmtId="0" fontId="5" fillId="2" borderId="5" xfId="5" applyFont="1" applyFill="1" applyBorder="1" applyAlignment="1">
      <alignment vertical="center" wrapText="1"/>
    </xf>
    <xf numFmtId="0" fontId="5" fillId="2" borderId="14" xfId="5" applyFont="1" applyFill="1" applyBorder="1" applyAlignment="1">
      <alignment vertical="center" wrapText="1"/>
    </xf>
    <xf numFmtId="0" fontId="5" fillId="0" borderId="53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0" fontId="5" fillId="0" borderId="6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5" fillId="0" borderId="5" xfId="5" applyFont="1" applyFill="1" applyBorder="1" applyAlignment="1">
      <alignment horizontal="left" vertical="center" wrapText="1"/>
    </xf>
    <xf numFmtId="0" fontId="5" fillId="0" borderId="14" xfId="5" applyFont="1" applyFill="1" applyBorder="1" applyAlignment="1">
      <alignment horizontal="left" vertical="center" wrapText="1"/>
    </xf>
    <xf numFmtId="0" fontId="5" fillId="0" borderId="3" xfId="5" applyFont="1" applyFill="1" applyBorder="1" applyAlignment="1">
      <alignment horizontal="left" vertical="center" wrapText="1"/>
    </xf>
    <xf numFmtId="0" fontId="5" fillId="0" borderId="4" xfId="5" applyFont="1" applyFill="1" applyBorder="1" applyAlignment="1">
      <alignment horizontal="left" vertical="center" wrapText="1"/>
    </xf>
    <xf numFmtId="0" fontId="5" fillId="0" borderId="39" xfId="5" applyFont="1" applyFill="1" applyBorder="1" applyAlignment="1">
      <alignment horizontal="left" vertical="center" wrapText="1"/>
    </xf>
    <xf numFmtId="0" fontId="5" fillId="0" borderId="55" xfId="5" applyFont="1" applyFill="1" applyBorder="1" applyAlignment="1">
      <alignment horizontal="left" vertical="center" wrapText="1"/>
    </xf>
    <xf numFmtId="0" fontId="5" fillId="0" borderId="36" xfId="5" applyNumberFormat="1" applyFont="1" applyFill="1" applyBorder="1" applyAlignment="1">
      <alignment horizontal="center" vertical="center" wrapText="1"/>
    </xf>
    <xf numFmtId="0" fontId="5" fillId="0" borderId="7" xfId="5" applyNumberFormat="1" applyFont="1" applyFill="1" applyBorder="1" applyAlignment="1">
      <alignment horizontal="center" vertical="center" wrapText="1"/>
    </xf>
    <xf numFmtId="0" fontId="5" fillId="0" borderId="37" xfId="5" applyFont="1" applyFill="1" applyBorder="1" applyAlignment="1">
      <alignment horizontal="left" vertical="center" wrapText="1"/>
    </xf>
    <xf numFmtId="0" fontId="5" fillId="0" borderId="1" xfId="5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49" fontId="5" fillId="2" borderId="20" xfId="0" applyNumberFormat="1" applyFont="1" applyFill="1" applyBorder="1" applyAlignment="1">
      <alignment vertical="center" wrapText="1"/>
    </xf>
    <xf numFmtId="49" fontId="5" fillId="2" borderId="21" xfId="0" applyNumberFormat="1" applyFont="1" applyFill="1" applyBorder="1" applyAlignment="1">
      <alignment vertical="center" wrapText="1"/>
    </xf>
    <xf numFmtId="0" fontId="5" fillId="0" borderId="2" xfId="5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3" applyFont="1" applyFill="1" applyBorder="1" applyAlignment="1">
      <alignment horizontal="left" vertical="center" wrapText="1"/>
    </xf>
    <xf numFmtId="0" fontId="17" fillId="0" borderId="24" xfId="0" applyFont="1" applyBorder="1" applyAlignment="1">
      <alignment horizontal="center" vertical="center" wrapText="1"/>
    </xf>
    <xf numFmtId="164" fontId="8" fillId="0" borderId="17" xfId="0" applyNumberFormat="1" applyFont="1" applyFill="1" applyBorder="1" applyAlignment="1">
      <alignment horizontal="center" vertical="center" wrapText="1"/>
    </xf>
    <xf numFmtId="164" fontId="8" fillId="0" borderId="19" xfId="0" applyNumberFormat="1" applyFont="1" applyFill="1" applyBorder="1" applyAlignment="1">
      <alignment horizontal="center" vertical="center" wrapText="1"/>
    </xf>
    <xf numFmtId="4" fontId="5" fillId="0" borderId="27" xfId="0" applyNumberFormat="1" applyFont="1" applyFill="1" applyBorder="1" applyAlignment="1">
      <alignment horizontal="right" vertical="center"/>
    </xf>
    <xf numFmtId="0" fontId="15" fillId="0" borderId="8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9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left" vertical="top"/>
    </xf>
    <xf numFmtId="0" fontId="5" fillId="0" borderId="20" xfId="5" applyFont="1" applyFill="1" applyBorder="1" applyAlignment="1">
      <alignment horizontal="left" vertical="center" wrapText="1"/>
    </xf>
    <xf numFmtId="0" fontId="5" fillId="0" borderId="21" xfId="5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29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left" vertical="center"/>
    </xf>
    <xf numFmtId="0" fontId="17" fillId="0" borderId="37" xfId="0" applyFont="1" applyBorder="1" applyAlignment="1">
      <alignment horizontal="center" vertical="center" wrapText="1"/>
    </xf>
    <xf numFmtId="164" fontId="8" fillId="0" borderId="54" xfId="0" applyNumberFormat="1" applyFont="1" applyFill="1" applyBorder="1" applyAlignment="1">
      <alignment horizontal="center" vertical="center" wrapText="1"/>
    </xf>
    <xf numFmtId="164" fontId="8" fillId="0" borderId="43" xfId="0" applyNumberFormat="1" applyFont="1" applyFill="1" applyBorder="1" applyAlignment="1">
      <alignment horizontal="center" vertical="center" wrapText="1"/>
    </xf>
    <xf numFmtId="0" fontId="17" fillId="0" borderId="52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4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47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8" fillId="0" borderId="0" xfId="0" applyNumberFormat="1" applyFont="1" applyFill="1" applyAlignment="1">
      <alignment horizontal="center" vertical="center"/>
    </xf>
    <xf numFmtId="0" fontId="5" fillId="0" borderId="44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left" vertical="center" wrapText="1"/>
    </xf>
    <xf numFmtId="0" fontId="14" fillId="0" borderId="29" xfId="0" applyFont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4" fontId="5" fillId="0" borderId="3" xfId="0" applyNumberFormat="1" applyFont="1" applyFill="1" applyBorder="1" applyAlignment="1">
      <alignment horizontal="right" vertical="center"/>
    </xf>
    <xf numFmtId="4" fontId="5" fillId="0" borderId="2" xfId="0" applyNumberFormat="1" applyFont="1" applyFill="1" applyBorder="1" applyAlignment="1">
      <alignment horizontal="right" vertical="center"/>
    </xf>
    <xf numFmtId="0" fontId="8" fillId="0" borderId="46" xfId="0" applyFont="1" applyFill="1" applyBorder="1" applyAlignment="1">
      <alignment horizontal="center" vertical="center" wrapText="1"/>
    </xf>
    <xf numFmtId="0" fontId="8" fillId="0" borderId="47" xfId="0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48" xfId="0" applyFont="1" applyFill="1" applyBorder="1" applyAlignment="1">
      <alignment horizontal="center" vertical="center" wrapText="1"/>
    </xf>
    <xf numFmtId="0" fontId="14" fillId="0" borderId="52" xfId="0" applyFont="1" applyBorder="1" applyAlignment="1">
      <alignment horizontal="center" vertical="top" wrapText="1"/>
    </xf>
    <xf numFmtId="0" fontId="14" fillId="0" borderId="2" xfId="0" applyFont="1" applyBorder="1" applyAlignment="1">
      <alignment horizontal="center" vertical="top" wrapText="1"/>
    </xf>
    <xf numFmtId="0" fontId="5" fillId="0" borderId="3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4" fontId="5" fillId="0" borderId="4" xfId="0" applyNumberFormat="1" applyFont="1" applyFill="1" applyBorder="1" applyAlignment="1">
      <alignment horizontal="right" vertical="center"/>
    </xf>
    <xf numFmtId="4" fontId="5" fillId="0" borderId="40" xfId="0" applyNumberFormat="1" applyFont="1" applyFill="1" applyBorder="1" applyAlignment="1">
      <alignment horizontal="right" vertical="center"/>
    </xf>
    <xf numFmtId="4" fontId="5" fillId="0" borderId="26" xfId="0" applyNumberFormat="1" applyFont="1" applyFill="1" applyBorder="1" applyAlignment="1">
      <alignment horizontal="right" vertical="center"/>
    </xf>
    <xf numFmtId="4" fontId="12" fillId="0" borderId="3" xfId="0" applyNumberFormat="1" applyFont="1" applyBorder="1" applyAlignment="1">
      <alignment horizontal="right" vertical="center"/>
    </xf>
    <xf numFmtId="4" fontId="12" fillId="0" borderId="2" xfId="0" applyNumberFormat="1" applyFont="1" applyBorder="1" applyAlignment="1">
      <alignment horizontal="right" vertical="center"/>
    </xf>
    <xf numFmtId="4" fontId="12" fillId="0" borderId="1" xfId="0" applyNumberFormat="1" applyFont="1" applyBorder="1" applyAlignment="1">
      <alignment horizontal="right" vertical="center"/>
    </xf>
    <xf numFmtId="4" fontId="12" fillId="0" borderId="4" xfId="0" applyNumberFormat="1" applyFont="1" applyBorder="1" applyAlignment="1">
      <alignment horizontal="right" vertical="center"/>
    </xf>
    <xf numFmtId="4" fontId="5" fillId="0" borderId="1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0" fontId="8" fillId="0" borderId="50" xfId="0" applyNumberFormat="1" applyFont="1" applyFill="1" applyBorder="1" applyAlignment="1">
      <alignment horizontal="center" vertical="center" wrapText="1"/>
    </xf>
    <xf numFmtId="0" fontId="8" fillId="0" borderId="50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164" fontId="8" fillId="0" borderId="16" xfId="0" applyNumberFormat="1" applyFont="1" applyFill="1" applyBorder="1" applyAlignment="1">
      <alignment horizontal="center" vertical="center" wrapText="1"/>
    </xf>
    <xf numFmtId="164" fontId="8" fillId="0" borderId="46" xfId="0" applyNumberFormat="1" applyFont="1" applyFill="1" applyBorder="1" applyAlignment="1">
      <alignment horizontal="center" vertical="center" wrapText="1"/>
    </xf>
    <xf numFmtId="164" fontId="8" fillId="0" borderId="18" xfId="0" applyNumberFormat="1" applyFont="1" applyFill="1" applyBorder="1" applyAlignment="1">
      <alignment horizontal="center" vertical="center" wrapText="1"/>
    </xf>
    <xf numFmtId="164" fontId="8" fillId="0" borderId="47" xfId="0" applyNumberFormat="1" applyFont="1" applyFill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/>
    </xf>
    <xf numFmtId="0" fontId="6" fillId="0" borderId="53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44" xfId="0" applyNumberFormat="1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top" wrapText="1"/>
    </xf>
    <xf numFmtId="0" fontId="5" fillId="0" borderId="21" xfId="0" applyFont="1" applyFill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4" fontId="0" fillId="0" borderId="4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0" fontId="3" fillId="0" borderId="0" xfId="0" applyFont="1" applyFill="1" applyAlignment="1">
      <alignment horizontal="center" vertical="center"/>
    </xf>
    <xf numFmtId="164" fontId="8" fillId="0" borderId="15" xfId="0" applyNumberFormat="1" applyFont="1" applyFill="1" applyBorder="1" applyAlignment="1">
      <alignment horizontal="center" vertical="center" wrapText="1"/>
    </xf>
    <xf numFmtId="164" fontId="8" fillId="0" borderId="50" xfId="0" applyNumberFormat="1" applyFont="1" applyFill="1" applyBorder="1" applyAlignment="1">
      <alignment horizontal="center" vertical="center" wrapText="1"/>
    </xf>
    <xf numFmtId="0" fontId="5" fillId="0" borderId="36" xfId="0" applyNumberFormat="1" applyFont="1" applyFill="1" applyBorder="1" applyAlignment="1">
      <alignment horizontal="center" vertical="center"/>
    </xf>
    <xf numFmtId="0" fontId="5" fillId="0" borderId="7" xfId="0" applyNumberFormat="1" applyFont="1" applyFill="1" applyBorder="1" applyAlignment="1">
      <alignment horizontal="center" vertical="center"/>
    </xf>
    <xf numFmtId="0" fontId="12" fillId="0" borderId="37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5" fillId="0" borderId="37" xfId="0" applyFont="1" applyFill="1" applyBorder="1" applyAlignment="1">
      <alignment horizontal="left" vertical="center" wrapText="1"/>
    </xf>
    <xf numFmtId="165" fontId="5" fillId="0" borderId="37" xfId="8" applyNumberFormat="1" applyFont="1" applyFill="1" applyBorder="1" applyAlignment="1">
      <alignment horizontal="right" vertical="center" wrapText="1"/>
    </xf>
    <xf numFmtId="165" fontId="5" fillId="0" borderId="1" xfId="8" applyNumberFormat="1" applyFont="1" applyFill="1" applyBorder="1" applyAlignment="1">
      <alignment horizontal="right" vertical="center" wrapText="1"/>
    </xf>
    <xf numFmtId="165" fontId="5" fillId="0" borderId="38" xfId="8" applyNumberFormat="1" applyFont="1" applyFill="1" applyBorder="1" applyAlignment="1">
      <alignment horizontal="right" vertical="center" wrapText="1"/>
    </xf>
    <xf numFmtId="165" fontId="5" fillId="0" borderId="27" xfId="8" applyNumberFormat="1" applyFont="1" applyFill="1" applyBorder="1" applyAlignment="1">
      <alignment horizontal="right" vertical="center" wrapText="1"/>
    </xf>
    <xf numFmtId="0" fontId="12" fillId="0" borderId="1" xfId="0" applyFont="1" applyBorder="1" applyAlignment="1">
      <alignment horizontal="left" wrapText="1"/>
    </xf>
    <xf numFmtId="43" fontId="5" fillId="0" borderId="1" xfId="8" applyFont="1" applyFill="1" applyBorder="1" applyAlignment="1">
      <alignment horizontal="right" vertical="center" wrapText="1"/>
    </xf>
    <xf numFmtId="43" fontId="5" fillId="0" borderId="27" xfId="8" applyFont="1" applyFill="1" applyBorder="1" applyAlignment="1">
      <alignment horizontal="right" vertical="center" wrapText="1"/>
    </xf>
    <xf numFmtId="0" fontId="5" fillId="0" borderId="39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/>
    </xf>
    <xf numFmtId="0" fontId="12" fillId="0" borderId="52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50" xfId="0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41" xfId="0" applyNumberFormat="1" applyFont="1" applyFill="1" applyBorder="1" applyAlignment="1">
      <alignment horizontal="center" vertical="center"/>
    </xf>
    <xf numFmtId="2" fontId="5" fillId="0" borderId="40" xfId="0" applyNumberFormat="1" applyFont="1" applyFill="1" applyBorder="1" applyAlignment="1">
      <alignment horizontal="center" vertical="center"/>
    </xf>
    <xf numFmtId="2" fontId="5" fillId="0" borderId="26" xfId="0" applyNumberFormat="1" applyFont="1" applyFill="1" applyBorder="1" applyAlignment="1">
      <alignment horizontal="center" vertical="center"/>
    </xf>
    <xf numFmtId="0" fontId="12" fillId="0" borderId="3" xfId="0" applyFont="1" applyBorder="1" applyAlignment="1">
      <alignment horizontal="left" wrapText="1"/>
    </xf>
    <xf numFmtId="0" fontId="12" fillId="0" borderId="2" xfId="0" applyFont="1" applyBorder="1" applyAlignment="1">
      <alignment horizontal="left" wrapText="1"/>
    </xf>
    <xf numFmtId="0" fontId="5" fillId="0" borderId="4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41" xfId="0" applyNumberFormat="1" applyFont="1" applyFill="1" applyBorder="1" applyAlignment="1">
      <alignment horizontal="center" vertical="center"/>
    </xf>
    <xf numFmtId="4" fontId="5" fillId="0" borderId="26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0" fillId="0" borderId="0" xfId="0" applyAlignment="1">
      <alignment horizontal="justify" wrapText="1"/>
    </xf>
    <xf numFmtId="0" fontId="18" fillId="0" borderId="39" xfId="0" applyFont="1" applyBorder="1" applyAlignment="1">
      <alignment horizontal="center" vertical="center"/>
    </xf>
    <xf numFmtId="0" fontId="18" fillId="0" borderId="55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17" fillId="0" borderId="0" xfId="0" applyFont="1" applyAlignment="1">
      <alignment horizontal="center"/>
    </xf>
    <xf numFmtId="0" fontId="17" fillId="0" borderId="7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7" fillId="0" borderId="27" xfId="0" applyFont="1" applyBorder="1" applyAlignment="1">
      <alignment horizontal="center"/>
    </xf>
    <xf numFmtId="0" fontId="0" fillId="0" borderId="0" xfId="0" applyAlignment="1">
      <alignment horizontal="center" wrapText="1"/>
    </xf>
  </cellXfs>
  <cellStyles count="10">
    <cellStyle name="Excel_BuiltIn_Hyperlink" xfId="1"/>
    <cellStyle name="Обычный" xfId="0" builtinId="0"/>
    <cellStyle name="Обычный 2" xfId="2"/>
    <cellStyle name="Обычный 3" xfId="3"/>
    <cellStyle name="Обычный 3 2" xfId="7"/>
    <cellStyle name="Обычный 3 3" xfId="9"/>
    <cellStyle name="Обычный 4" xfId="4"/>
    <cellStyle name="Обычный 5" xfId="6"/>
    <cellStyle name="Обычный_Лист1 2" xfId="5"/>
    <cellStyle name="Финансовый" xfId="8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4"/>
  <sheetViews>
    <sheetView tabSelected="1" view="pageBreakPreview" zoomScaleNormal="100" zoomScaleSheetLayoutView="100" workbookViewId="0">
      <selection activeCell="C98" sqref="C98:D98"/>
    </sheetView>
  </sheetViews>
  <sheetFormatPr defaultColWidth="8.625" defaultRowHeight="12.75" x14ac:dyDescent="0.25"/>
  <cols>
    <col min="1" max="1" width="4.625" style="1" customWidth="1"/>
    <col min="2" max="2" width="42.75" style="2" customWidth="1"/>
    <col min="3" max="3" width="28.25" style="2" customWidth="1"/>
    <col min="4" max="4" width="21.5" style="2" customWidth="1"/>
    <col min="5" max="5" width="22" style="10" customWidth="1"/>
    <col min="6" max="6" width="20.75" style="10" customWidth="1"/>
    <col min="7" max="7" width="8.625" style="2"/>
    <col min="8" max="8" width="9.25" style="2" bestFit="1" customWidth="1"/>
    <col min="9" max="9" width="9.125" style="2" bestFit="1" customWidth="1"/>
    <col min="10" max="16384" width="8.625" style="2"/>
  </cols>
  <sheetData>
    <row r="1" spans="1:10" s="131" customFormat="1" x14ac:dyDescent="0.25">
      <c r="A1" s="19"/>
      <c r="E1" s="21"/>
      <c r="F1" s="21"/>
    </row>
    <row r="2" spans="1:10" ht="15.6" customHeight="1" x14ac:dyDescent="0.25">
      <c r="D2" s="135"/>
      <c r="E2" s="233" t="s">
        <v>219</v>
      </c>
      <c r="F2" s="234"/>
    </row>
    <row r="3" spans="1:10" ht="15.6" customHeight="1" x14ac:dyDescent="0.25">
      <c r="E3" s="234"/>
      <c r="F3" s="234"/>
    </row>
    <row r="4" spans="1:10" ht="39" customHeight="1" x14ac:dyDescent="0.25">
      <c r="A4" s="2"/>
      <c r="E4" s="234"/>
      <c r="F4" s="234"/>
    </row>
    <row r="5" spans="1:10" ht="24.75" customHeight="1" x14ac:dyDescent="0.25">
      <c r="A5" s="254" t="s">
        <v>218</v>
      </c>
      <c r="B5" s="254"/>
      <c r="C5" s="254"/>
      <c r="D5" s="254"/>
      <c r="E5" s="254"/>
      <c r="F5" s="254"/>
    </row>
    <row r="6" spans="1:10" s="5" customFormat="1" ht="16.5" customHeight="1" thickBot="1" x14ac:dyDescent="0.3">
      <c r="A6" s="3"/>
      <c r="B6" s="4"/>
      <c r="C6" s="4"/>
      <c r="D6" s="4"/>
      <c r="E6" s="4"/>
      <c r="F6" s="4"/>
    </row>
    <row r="7" spans="1:10" s="60" customFormat="1" ht="15" customHeight="1" x14ac:dyDescent="0.25">
      <c r="A7" s="172" t="s">
        <v>29</v>
      </c>
      <c r="B7" s="174" t="s">
        <v>0</v>
      </c>
      <c r="C7" s="176" t="s">
        <v>37</v>
      </c>
      <c r="D7" s="177"/>
      <c r="E7" s="182" t="s">
        <v>35</v>
      </c>
      <c r="F7" s="221" t="s">
        <v>36</v>
      </c>
    </row>
    <row r="8" spans="1:10" s="60" customFormat="1" ht="32.450000000000003" customHeight="1" thickBot="1" x14ac:dyDescent="0.3">
      <c r="A8" s="173"/>
      <c r="B8" s="175"/>
      <c r="C8" s="178"/>
      <c r="D8" s="179"/>
      <c r="E8" s="183"/>
      <c r="F8" s="222"/>
    </row>
    <row r="9" spans="1:10" ht="15.75" customHeight="1" thickBot="1" x14ac:dyDescent="0.3">
      <c r="A9" s="191" t="s">
        <v>38</v>
      </c>
      <c r="B9" s="192"/>
      <c r="C9" s="192"/>
      <c r="D9" s="192"/>
      <c r="E9" s="192"/>
      <c r="F9" s="193"/>
    </row>
    <row r="10" spans="1:10" ht="15.75" customHeight="1" x14ac:dyDescent="0.25">
      <c r="A10" s="210" t="s">
        <v>2</v>
      </c>
      <c r="B10" s="212" t="s">
        <v>3</v>
      </c>
      <c r="C10" s="215" t="s">
        <v>71</v>
      </c>
      <c r="D10" s="216"/>
      <c r="E10" s="91">
        <v>22360</v>
      </c>
      <c r="F10" s="92">
        <v>26832</v>
      </c>
      <c r="I10" s="88"/>
    </row>
    <row r="11" spans="1:10" ht="15.75" customHeight="1" x14ac:dyDescent="0.25">
      <c r="A11" s="211"/>
      <c r="B11" s="213"/>
      <c r="C11" s="187" t="s">
        <v>39</v>
      </c>
      <c r="D11" s="188"/>
      <c r="E11" s="93">
        <v>22360</v>
      </c>
      <c r="F11" s="94">
        <v>26832</v>
      </c>
      <c r="I11" s="88"/>
      <c r="J11" s="20"/>
    </row>
    <row r="12" spans="1:10" ht="15" customHeight="1" x14ac:dyDescent="0.25">
      <c r="A12" s="211"/>
      <c r="B12" s="213"/>
      <c r="C12" s="187" t="s">
        <v>34</v>
      </c>
      <c r="D12" s="188"/>
      <c r="E12" s="93">
        <v>22360</v>
      </c>
      <c r="F12" s="94">
        <v>26832</v>
      </c>
      <c r="I12" s="88"/>
      <c r="J12" s="20"/>
    </row>
    <row r="13" spans="1:10" ht="15" customHeight="1" x14ac:dyDescent="0.25">
      <c r="A13" s="211"/>
      <c r="B13" s="213"/>
      <c r="C13" s="187" t="s">
        <v>26</v>
      </c>
      <c r="D13" s="188"/>
      <c r="E13" s="93">
        <v>30580</v>
      </c>
      <c r="F13" s="94">
        <v>36696</v>
      </c>
      <c r="I13" s="88"/>
      <c r="J13" s="20"/>
    </row>
    <row r="14" spans="1:10" x14ac:dyDescent="0.25">
      <c r="A14" s="211"/>
      <c r="B14" s="213"/>
      <c r="C14" s="187" t="s">
        <v>24</v>
      </c>
      <c r="D14" s="188"/>
      <c r="E14" s="93">
        <v>22360</v>
      </c>
      <c r="F14" s="94">
        <v>26832</v>
      </c>
      <c r="I14" s="88"/>
      <c r="J14" s="20"/>
    </row>
    <row r="15" spans="1:10" ht="15" customHeight="1" x14ac:dyDescent="0.25">
      <c r="A15" s="211"/>
      <c r="B15" s="213"/>
      <c r="C15" s="187" t="s">
        <v>4</v>
      </c>
      <c r="D15" s="188"/>
      <c r="E15" s="93">
        <v>30580</v>
      </c>
      <c r="F15" s="94">
        <v>36696</v>
      </c>
      <c r="I15" s="88"/>
      <c r="J15" s="20"/>
    </row>
    <row r="16" spans="1:10" x14ac:dyDescent="0.25">
      <c r="A16" s="119">
        <f>A10+1</f>
        <v>2</v>
      </c>
      <c r="B16" s="6" t="s">
        <v>40</v>
      </c>
      <c r="C16" s="195" t="s">
        <v>33</v>
      </c>
      <c r="D16" s="195"/>
      <c r="E16" s="93">
        <v>30580</v>
      </c>
      <c r="F16" s="94">
        <v>36696</v>
      </c>
      <c r="I16" s="88"/>
      <c r="J16" s="20"/>
    </row>
    <row r="17" spans="1:10" ht="25.5" x14ac:dyDescent="0.25">
      <c r="A17" s="119">
        <f>A16+1</f>
        <v>3</v>
      </c>
      <c r="B17" s="7" t="s">
        <v>5</v>
      </c>
      <c r="C17" s="219" t="s">
        <v>41</v>
      </c>
      <c r="D17" s="219"/>
      <c r="E17" s="93">
        <v>24960</v>
      </c>
      <c r="F17" s="94">
        <v>29952</v>
      </c>
      <c r="I17" s="88"/>
      <c r="J17" s="20"/>
    </row>
    <row r="18" spans="1:10" ht="15" customHeight="1" x14ac:dyDescent="0.25">
      <c r="A18" s="184">
        <f>A17+1</f>
        <v>4</v>
      </c>
      <c r="B18" s="227" t="s">
        <v>42</v>
      </c>
      <c r="C18" s="218" t="s">
        <v>6</v>
      </c>
      <c r="D18" s="218"/>
      <c r="E18" s="93">
        <v>73840</v>
      </c>
      <c r="F18" s="94">
        <v>88608</v>
      </c>
      <c r="I18" s="88"/>
      <c r="J18" s="20"/>
    </row>
    <row r="19" spans="1:10" ht="15" customHeight="1" x14ac:dyDescent="0.25">
      <c r="A19" s="185"/>
      <c r="B19" s="228"/>
      <c r="C19" s="181" t="s">
        <v>25</v>
      </c>
      <c r="D19" s="181"/>
      <c r="E19" s="93">
        <v>49920</v>
      </c>
      <c r="F19" s="94">
        <v>59904</v>
      </c>
      <c r="I19" s="88"/>
      <c r="J19" s="20"/>
    </row>
    <row r="20" spans="1:10" ht="15" customHeight="1" x14ac:dyDescent="0.25">
      <c r="A20" s="185"/>
      <c r="B20" s="228"/>
      <c r="C20" s="181" t="s">
        <v>43</v>
      </c>
      <c r="D20" s="181"/>
      <c r="E20" s="93">
        <v>60450</v>
      </c>
      <c r="F20" s="94">
        <v>72540</v>
      </c>
      <c r="I20" s="88"/>
      <c r="J20" s="20"/>
    </row>
    <row r="21" spans="1:10" ht="15" customHeight="1" x14ac:dyDescent="0.25">
      <c r="A21" s="185"/>
      <c r="B21" s="228"/>
      <c r="C21" s="181" t="s">
        <v>7</v>
      </c>
      <c r="D21" s="181"/>
      <c r="E21" s="93">
        <v>49920</v>
      </c>
      <c r="F21" s="94">
        <v>59904</v>
      </c>
      <c r="I21" s="88"/>
      <c r="J21" s="20"/>
    </row>
    <row r="22" spans="1:10" ht="15" customHeight="1" x14ac:dyDescent="0.25">
      <c r="A22" s="185"/>
      <c r="B22" s="228"/>
      <c r="C22" s="181" t="s">
        <v>8</v>
      </c>
      <c r="D22" s="181"/>
      <c r="E22" s="93">
        <v>102440</v>
      </c>
      <c r="F22" s="94">
        <v>122928</v>
      </c>
      <c r="I22" s="88"/>
      <c r="J22" s="20"/>
    </row>
    <row r="23" spans="1:10" x14ac:dyDescent="0.25">
      <c r="A23" s="185"/>
      <c r="B23" s="228"/>
      <c r="C23" s="181" t="s">
        <v>9</v>
      </c>
      <c r="D23" s="181"/>
      <c r="E23" s="93">
        <v>76750</v>
      </c>
      <c r="F23" s="94">
        <v>92100</v>
      </c>
      <c r="I23" s="88"/>
      <c r="J23" s="20"/>
    </row>
    <row r="24" spans="1:10" ht="15" customHeight="1" x14ac:dyDescent="0.25">
      <c r="A24" s="185"/>
      <c r="B24" s="228"/>
      <c r="C24" s="181" t="s">
        <v>10</v>
      </c>
      <c r="D24" s="181"/>
      <c r="E24" s="93">
        <v>102440</v>
      </c>
      <c r="F24" s="94">
        <v>122928</v>
      </c>
      <c r="I24" s="88"/>
      <c r="J24" s="20"/>
    </row>
    <row r="25" spans="1:10" x14ac:dyDescent="0.25">
      <c r="A25" s="186"/>
      <c r="B25" s="229"/>
      <c r="C25" s="181" t="s">
        <v>11</v>
      </c>
      <c r="D25" s="181"/>
      <c r="E25" s="93">
        <v>79560</v>
      </c>
      <c r="F25" s="94">
        <v>95472</v>
      </c>
      <c r="I25" s="88"/>
      <c r="J25" s="20"/>
    </row>
    <row r="26" spans="1:10" x14ac:dyDescent="0.25">
      <c r="A26" s="119">
        <v>5</v>
      </c>
      <c r="B26" s="14" t="s">
        <v>44</v>
      </c>
      <c r="C26" s="195" t="s">
        <v>45</v>
      </c>
      <c r="D26" s="195"/>
      <c r="E26" s="93">
        <v>22360</v>
      </c>
      <c r="F26" s="94">
        <v>26832</v>
      </c>
      <c r="I26" s="88"/>
      <c r="J26" s="20"/>
    </row>
    <row r="27" spans="1:10" x14ac:dyDescent="0.25">
      <c r="A27" s="119">
        <v>6</v>
      </c>
      <c r="B27" s="6" t="s">
        <v>46</v>
      </c>
      <c r="C27" s="187" t="s">
        <v>47</v>
      </c>
      <c r="D27" s="188"/>
      <c r="E27" s="93">
        <v>31200</v>
      </c>
      <c r="F27" s="94">
        <v>37440</v>
      </c>
      <c r="I27" s="88"/>
      <c r="J27" s="20"/>
    </row>
    <row r="28" spans="1:10" x14ac:dyDescent="0.25">
      <c r="A28" s="119">
        <v>7</v>
      </c>
      <c r="B28" s="6" t="s">
        <v>48</v>
      </c>
      <c r="C28" s="181" t="s">
        <v>51</v>
      </c>
      <c r="D28" s="181"/>
      <c r="E28" s="93">
        <v>13000</v>
      </c>
      <c r="F28" s="94">
        <v>15600</v>
      </c>
      <c r="I28" s="88"/>
      <c r="J28" s="20"/>
    </row>
    <row r="29" spans="1:10" x14ac:dyDescent="0.25">
      <c r="A29" s="119">
        <v>8</v>
      </c>
      <c r="B29" s="6" t="s">
        <v>49</v>
      </c>
      <c r="C29" s="181" t="s">
        <v>52</v>
      </c>
      <c r="D29" s="181"/>
      <c r="E29" s="93">
        <v>13000</v>
      </c>
      <c r="F29" s="94">
        <v>15600</v>
      </c>
      <c r="I29" s="88"/>
      <c r="J29" s="20"/>
    </row>
    <row r="30" spans="1:10" x14ac:dyDescent="0.25">
      <c r="A30" s="119">
        <v>9</v>
      </c>
      <c r="B30" s="6" t="s">
        <v>50</v>
      </c>
      <c r="C30" s="181" t="s">
        <v>53</v>
      </c>
      <c r="D30" s="181"/>
      <c r="E30" s="93">
        <v>13000</v>
      </c>
      <c r="F30" s="94">
        <v>15600</v>
      </c>
      <c r="I30" s="88"/>
      <c r="J30" s="20"/>
    </row>
    <row r="31" spans="1:10" x14ac:dyDescent="0.25">
      <c r="A31" s="119">
        <v>10</v>
      </c>
      <c r="B31" s="8" t="s">
        <v>30</v>
      </c>
      <c r="C31" s="194" t="s">
        <v>12</v>
      </c>
      <c r="D31" s="194"/>
      <c r="E31" s="93">
        <v>20390</v>
      </c>
      <c r="F31" s="94">
        <v>24468</v>
      </c>
      <c r="I31" s="88"/>
      <c r="J31" s="20"/>
    </row>
    <row r="32" spans="1:10" x14ac:dyDescent="0.25">
      <c r="A32" s="119">
        <v>11</v>
      </c>
      <c r="B32" s="8" t="s">
        <v>54</v>
      </c>
      <c r="C32" s="194" t="s">
        <v>56</v>
      </c>
      <c r="D32" s="194"/>
      <c r="E32" s="93">
        <v>20390</v>
      </c>
      <c r="F32" s="94">
        <v>24468</v>
      </c>
      <c r="I32" s="88"/>
      <c r="J32" s="20"/>
    </row>
    <row r="33" spans="1:10" x14ac:dyDescent="0.25">
      <c r="A33" s="119">
        <v>12</v>
      </c>
      <c r="B33" s="6" t="s">
        <v>55</v>
      </c>
      <c r="C33" s="187" t="s">
        <v>57</v>
      </c>
      <c r="D33" s="188"/>
      <c r="E33" s="93">
        <v>20390</v>
      </c>
      <c r="F33" s="94">
        <v>24468</v>
      </c>
      <c r="I33" s="88"/>
      <c r="J33" s="20"/>
    </row>
    <row r="34" spans="1:10" x14ac:dyDescent="0.25">
      <c r="A34" s="119">
        <v>13</v>
      </c>
      <c r="B34" s="6" t="s">
        <v>58</v>
      </c>
      <c r="C34" s="187" t="s">
        <v>59</v>
      </c>
      <c r="D34" s="188"/>
      <c r="E34" s="93">
        <v>20390</v>
      </c>
      <c r="F34" s="94">
        <v>24468</v>
      </c>
      <c r="I34" s="88"/>
      <c r="J34" s="20"/>
    </row>
    <row r="35" spans="1:10" s="131" customFormat="1" ht="13.5" thickBot="1" x14ac:dyDescent="0.3">
      <c r="A35" s="158"/>
      <c r="B35" s="164"/>
      <c r="C35" s="165"/>
      <c r="D35" s="166"/>
      <c r="E35" s="167"/>
      <c r="F35" s="168"/>
      <c r="I35" s="88"/>
    </row>
    <row r="36" spans="1:10" s="60" customFormat="1" ht="15" customHeight="1" x14ac:dyDescent="0.25">
      <c r="A36" s="172" t="s">
        <v>29</v>
      </c>
      <c r="B36" s="174" t="s">
        <v>0</v>
      </c>
      <c r="C36" s="176" t="s">
        <v>37</v>
      </c>
      <c r="D36" s="177"/>
      <c r="E36" s="182" t="s">
        <v>35</v>
      </c>
      <c r="F36" s="242" t="s">
        <v>36</v>
      </c>
    </row>
    <row r="37" spans="1:10" s="60" customFormat="1" ht="32.450000000000003" customHeight="1" thickBot="1" x14ac:dyDescent="0.3">
      <c r="A37" s="173"/>
      <c r="B37" s="175"/>
      <c r="C37" s="178"/>
      <c r="D37" s="179"/>
      <c r="E37" s="183"/>
      <c r="F37" s="243"/>
    </row>
    <row r="38" spans="1:10" s="131" customFormat="1" ht="15.75" customHeight="1" x14ac:dyDescent="0.25">
      <c r="A38" s="248" t="s">
        <v>38</v>
      </c>
      <c r="B38" s="249"/>
      <c r="C38" s="249"/>
      <c r="D38" s="249"/>
      <c r="E38" s="249"/>
      <c r="F38" s="250"/>
    </row>
    <row r="39" spans="1:10" ht="24" customHeight="1" x14ac:dyDescent="0.25">
      <c r="A39" s="189">
        <v>14</v>
      </c>
      <c r="B39" s="206" t="s">
        <v>1</v>
      </c>
      <c r="C39" s="181" t="s">
        <v>60</v>
      </c>
      <c r="D39" s="181"/>
      <c r="E39" s="93">
        <v>8220</v>
      </c>
      <c r="F39" s="94">
        <v>9864</v>
      </c>
      <c r="I39" s="88"/>
      <c r="J39" s="20"/>
    </row>
    <row r="40" spans="1:10" ht="30.6" customHeight="1" x14ac:dyDescent="0.25">
      <c r="A40" s="190"/>
      <c r="B40" s="207"/>
      <c r="C40" s="181" t="s">
        <v>61</v>
      </c>
      <c r="D40" s="181"/>
      <c r="E40" s="93">
        <v>5980</v>
      </c>
      <c r="F40" s="94">
        <v>7176</v>
      </c>
      <c r="I40" s="88"/>
      <c r="J40" s="20"/>
    </row>
    <row r="41" spans="1:10" ht="35.25" customHeight="1" x14ac:dyDescent="0.25">
      <c r="A41" s="190"/>
      <c r="B41" s="207"/>
      <c r="C41" s="196" t="s">
        <v>62</v>
      </c>
      <c r="D41" s="197"/>
      <c r="E41" s="93">
        <v>8220</v>
      </c>
      <c r="F41" s="94">
        <v>9864</v>
      </c>
      <c r="H41" s="5"/>
      <c r="I41" s="89"/>
      <c r="J41" s="20"/>
    </row>
    <row r="42" spans="1:10" ht="35.25" customHeight="1" x14ac:dyDescent="0.25">
      <c r="A42" s="120">
        <v>15</v>
      </c>
      <c r="B42" s="15" t="s">
        <v>69</v>
      </c>
      <c r="C42" s="187" t="s">
        <v>68</v>
      </c>
      <c r="D42" s="188"/>
      <c r="E42" s="93">
        <v>7600</v>
      </c>
      <c r="F42" s="94">
        <v>9120</v>
      </c>
      <c r="H42" s="12"/>
      <c r="I42" s="89"/>
      <c r="J42" s="20"/>
    </row>
    <row r="43" spans="1:10" ht="15" customHeight="1" x14ac:dyDescent="0.25">
      <c r="A43" s="184">
        <v>16</v>
      </c>
      <c r="B43" s="206" t="s">
        <v>67</v>
      </c>
      <c r="C43" s="181" t="s">
        <v>63</v>
      </c>
      <c r="D43" s="181"/>
      <c r="E43" s="93">
        <v>22360</v>
      </c>
      <c r="F43" s="94">
        <v>26832</v>
      </c>
      <c r="I43" s="89"/>
      <c r="J43" s="20"/>
    </row>
    <row r="44" spans="1:10" ht="15" customHeight="1" x14ac:dyDescent="0.25">
      <c r="A44" s="185"/>
      <c r="B44" s="207"/>
      <c r="C44" s="181" t="s">
        <v>23</v>
      </c>
      <c r="D44" s="181"/>
      <c r="E44" s="93">
        <v>25060</v>
      </c>
      <c r="F44" s="94">
        <v>30072</v>
      </c>
      <c r="I44" s="88"/>
      <c r="J44" s="20"/>
    </row>
    <row r="45" spans="1:10" x14ac:dyDescent="0.25">
      <c r="A45" s="185"/>
      <c r="B45" s="207"/>
      <c r="C45" s="181" t="s">
        <v>64</v>
      </c>
      <c r="D45" s="181"/>
      <c r="E45" s="93">
        <v>10300</v>
      </c>
      <c r="F45" s="94">
        <v>12360</v>
      </c>
      <c r="I45" s="88"/>
      <c r="J45" s="20"/>
    </row>
    <row r="46" spans="1:10" x14ac:dyDescent="0.25">
      <c r="A46" s="185"/>
      <c r="B46" s="207"/>
      <c r="C46" s="181" t="s">
        <v>13</v>
      </c>
      <c r="D46" s="181"/>
      <c r="E46" s="93">
        <v>10300</v>
      </c>
      <c r="F46" s="94">
        <v>12360</v>
      </c>
      <c r="I46" s="88"/>
      <c r="J46" s="20"/>
    </row>
    <row r="47" spans="1:10" ht="15" customHeight="1" x14ac:dyDescent="0.25">
      <c r="A47" s="185"/>
      <c r="B47" s="207"/>
      <c r="C47" s="181" t="s">
        <v>14</v>
      </c>
      <c r="D47" s="181"/>
      <c r="E47" s="93">
        <v>22360</v>
      </c>
      <c r="F47" s="94">
        <v>26832</v>
      </c>
      <c r="I47" s="88"/>
      <c r="J47" s="20"/>
    </row>
    <row r="48" spans="1:10" ht="15" customHeight="1" x14ac:dyDescent="0.25">
      <c r="A48" s="185"/>
      <c r="B48" s="207"/>
      <c r="C48" s="181" t="s">
        <v>15</v>
      </c>
      <c r="D48" s="181"/>
      <c r="E48" s="93">
        <v>22360</v>
      </c>
      <c r="F48" s="94">
        <v>26832</v>
      </c>
      <c r="I48" s="88"/>
      <c r="J48" s="20"/>
    </row>
    <row r="49" spans="1:10" ht="15" customHeight="1" x14ac:dyDescent="0.25">
      <c r="A49" s="185"/>
      <c r="B49" s="207"/>
      <c r="C49" s="181" t="s">
        <v>16</v>
      </c>
      <c r="D49" s="181"/>
      <c r="E49" s="93">
        <v>22360</v>
      </c>
      <c r="F49" s="94">
        <v>26832</v>
      </c>
      <c r="I49" s="88"/>
      <c r="J49" s="20"/>
    </row>
    <row r="50" spans="1:10" x14ac:dyDescent="0.25">
      <c r="A50" s="186"/>
      <c r="B50" s="217"/>
      <c r="C50" s="181" t="s">
        <v>17</v>
      </c>
      <c r="D50" s="181"/>
      <c r="E50" s="93">
        <v>12480</v>
      </c>
      <c r="F50" s="94">
        <v>14976</v>
      </c>
      <c r="I50" s="88"/>
      <c r="J50" s="20"/>
    </row>
    <row r="51" spans="1:10" ht="15" customHeight="1" x14ac:dyDescent="0.25">
      <c r="A51" s="119">
        <v>17</v>
      </c>
      <c r="B51" s="6" t="s">
        <v>18</v>
      </c>
      <c r="C51" s="181" t="s">
        <v>19</v>
      </c>
      <c r="D51" s="181"/>
      <c r="E51" s="93">
        <v>10300</v>
      </c>
      <c r="F51" s="94">
        <v>12360</v>
      </c>
      <c r="I51" s="88"/>
      <c r="J51" s="20"/>
    </row>
    <row r="52" spans="1:10" ht="15" customHeight="1" x14ac:dyDescent="0.25">
      <c r="A52" s="121">
        <v>18</v>
      </c>
      <c r="B52" s="11" t="s">
        <v>27</v>
      </c>
      <c r="C52" s="180" t="s">
        <v>28</v>
      </c>
      <c r="D52" s="180"/>
      <c r="E52" s="93">
        <v>21840</v>
      </c>
      <c r="F52" s="94">
        <v>26208</v>
      </c>
      <c r="I52" s="88"/>
      <c r="J52" s="20"/>
    </row>
    <row r="53" spans="1:10" ht="15" customHeight="1" thickBot="1" x14ac:dyDescent="0.3">
      <c r="A53" s="122">
        <v>19</v>
      </c>
      <c r="B53" s="64" t="s">
        <v>65</v>
      </c>
      <c r="C53" s="65" t="s">
        <v>66</v>
      </c>
      <c r="D53" s="66"/>
      <c r="E53" s="95">
        <v>13000</v>
      </c>
      <c r="F53" s="96">
        <v>15600</v>
      </c>
      <c r="I53" s="88"/>
    </row>
    <row r="54" spans="1:10" ht="42" customHeight="1" thickBot="1" x14ac:dyDescent="0.3">
      <c r="A54" s="9"/>
      <c r="B54" s="214"/>
      <c r="C54" s="214"/>
      <c r="D54" s="214"/>
      <c r="E54" s="214"/>
      <c r="F54" s="2"/>
    </row>
    <row r="55" spans="1:10" s="16" customFormat="1" ht="33.75" customHeight="1" thickBot="1" x14ac:dyDescent="0.3">
      <c r="A55" s="69" t="s">
        <v>29</v>
      </c>
      <c r="B55" s="134" t="s">
        <v>0</v>
      </c>
      <c r="C55" s="244" t="s">
        <v>37</v>
      </c>
      <c r="D55" s="244"/>
      <c r="E55" s="157" t="s">
        <v>35</v>
      </c>
      <c r="F55" s="68" t="s">
        <v>36</v>
      </c>
    </row>
    <row r="56" spans="1:10" s="16" customFormat="1" ht="18" customHeight="1" thickBot="1" x14ac:dyDescent="0.3">
      <c r="A56" s="245" t="s">
        <v>232</v>
      </c>
      <c r="B56" s="246"/>
      <c r="C56" s="246"/>
      <c r="D56" s="246"/>
      <c r="E56" s="246"/>
      <c r="F56" s="247"/>
    </row>
    <row r="57" spans="1:10" s="16" customFormat="1" ht="25.5" customHeight="1" x14ac:dyDescent="0.25">
      <c r="A57" s="114">
        <v>1</v>
      </c>
      <c r="B57" s="67" t="s">
        <v>72</v>
      </c>
      <c r="C57" s="235" t="s">
        <v>73</v>
      </c>
      <c r="D57" s="236"/>
      <c r="E57" s="97">
        <v>1800</v>
      </c>
      <c r="F57" s="98">
        <f>E57*1.2</f>
        <v>2160</v>
      </c>
      <c r="H57" s="90"/>
      <c r="I57" s="63"/>
    </row>
    <row r="58" spans="1:10" s="16" customFormat="1" ht="25.5" customHeight="1" x14ac:dyDescent="0.25">
      <c r="A58" s="113">
        <v>2</v>
      </c>
      <c r="B58" s="6" t="s">
        <v>74</v>
      </c>
      <c r="C58" s="204" t="s">
        <v>75</v>
      </c>
      <c r="D58" s="205"/>
      <c r="E58" s="99">
        <v>1200</v>
      </c>
      <c r="F58" s="100">
        <f t="shared" ref="F58:F86" si="0">E58*1.2</f>
        <v>1440</v>
      </c>
      <c r="H58" s="90"/>
      <c r="I58" s="63"/>
    </row>
    <row r="59" spans="1:10" s="16" customFormat="1" ht="42.75" customHeight="1" x14ac:dyDescent="0.25">
      <c r="A59" s="113">
        <v>3</v>
      </c>
      <c r="B59" s="6" t="s">
        <v>76</v>
      </c>
      <c r="C59" s="204" t="s">
        <v>77</v>
      </c>
      <c r="D59" s="205"/>
      <c r="E59" s="99">
        <v>10100</v>
      </c>
      <c r="F59" s="100">
        <f t="shared" si="0"/>
        <v>12120</v>
      </c>
      <c r="H59" s="90"/>
      <c r="I59" s="63"/>
    </row>
    <row r="60" spans="1:10" s="16" customFormat="1" ht="25.5" customHeight="1" x14ac:dyDescent="0.25">
      <c r="A60" s="113">
        <v>4</v>
      </c>
      <c r="B60" s="6" t="s">
        <v>78</v>
      </c>
      <c r="C60" s="204" t="s">
        <v>79</v>
      </c>
      <c r="D60" s="205"/>
      <c r="E60" s="99">
        <v>1100</v>
      </c>
      <c r="F60" s="100">
        <f t="shared" si="0"/>
        <v>1320</v>
      </c>
      <c r="H60" s="90"/>
      <c r="I60" s="63"/>
    </row>
    <row r="61" spans="1:10" s="16" customFormat="1" ht="25.5" customHeight="1" x14ac:dyDescent="0.25">
      <c r="A61" s="113">
        <v>5</v>
      </c>
      <c r="B61" s="6" t="s">
        <v>80</v>
      </c>
      <c r="C61" s="204" t="s">
        <v>81</v>
      </c>
      <c r="D61" s="205"/>
      <c r="E61" s="99">
        <v>6700</v>
      </c>
      <c r="F61" s="100">
        <f t="shared" si="0"/>
        <v>8040</v>
      </c>
      <c r="H61" s="90"/>
      <c r="I61" s="63"/>
    </row>
    <row r="62" spans="1:10" s="16" customFormat="1" ht="25.5" customHeight="1" x14ac:dyDescent="0.25">
      <c r="A62" s="113">
        <v>6</v>
      </c>
      <c r="B62" s="6" t="s">
        <v>82</v>
      </c>
      <c r="C62" s="204" t="s">
        <v>83</v>
      </c>
      <c r="D62" s="205"/>
      <c r="E62" s="99">
        <v>9500</v>
      </c>
      <c r="F62" s="100">
        <f t="shared" si="0"/>
        <v>11400</v>
      </c>
      <c r="H62" s="90"/>
      <c r="I62" s="63"/>
    </row>
    <row r="63" spans="1:10" s="16" customFormat="1" ht="25.5" customHeight="1" x14ac:dyDescent="0.25">
      <c r="A63" s="113">
        <v>7</v>
      </c>
      <c r="B63" s="6" t="s">
        <v>84</v>
      </c>
      <c r="C63" s="204" t="s">
        <v>85</v>
      </c>
      <c r="D63" s="205"/>
      <c r="E63" s="99">
        <v>850</v>
      </c>
      <c r="F63" s="100">
        <f t="shared" si="0"/>
        <v>1020</v>
      </c>
      <c r="H63" s="90"/>
      <c r="I63" s="63"/>
    </row>
    <row r="64" spans="1:10" s="16" customFormat="1" ht="25.5" customHeight="1" x14ac:dyDescent="0.25">
      <c r="A64" s="113">
        <v>8</v>
      </c>
      <c r="B64" s="6" t="s">
        <v>86</v>
      </c>
      <c r="C64" s="204" t="s">
        <v>87</v>
      </c>
      <c r="D64" s="205"/>
      <c r="E64" s="99">
        <v>1300</v>
      </c>
      <c r="F64" s="100">
        <f t="shared" si="0"/>
        <v>1560</v>
      </c>
      <c r="H64" s="90"/>
      <c r="I64" s="63"/>
    </row>
    <row r="65" spans="1:9" s="16" customFormat="1" ht="25.5" customHeight="1" x14ac:dyDescent="0.25">
      <c r="A65" s="113">
        <v>9</v>
      </c>
      <c r="B65" s="6" t="s">
        <v>88</v>
      </c>
      <c r="C65" s="204" t="s">
        <v>89</v>
      </c>
      <c r="D65" s="205"/>
      <c r="E65" s="99">
        <v>5200</v>
      </c>
      <c r="F65" s="100">
        <f t="shared" si="0"/>
        <v>6240</v>
      </c>
      <c r="H65" s="90"/>
      <c r="I65" s="63"/>
    </row>
    <row r="66" spans="1:9" s="16" customFormat="1" ht="25.5" customHeight="1" x14ac:dyDescent="0.25">
      <c r="A66" s="113">
        <v>10</v>
      </c>
      <c r="B66" s="6" t="s">
        <v>90</v>
      </c>
      <c r="C66" s="204" t="s">
        <v>85</v>
      </c>
      <c r="D66" s="205"/>
      <c r="E66" s="99">
        <v>1500</v>
      </c>
      <c r="F66" s="100">
        <f t="shared" si="0"/>
        <v>1800</v>
      </c>
      <c r="H66" s="90"/>
      <c r="I66" s="63"/>
    </row>
    <row r="67" spans="1:9" s="16" customFormat="1" ht="25.5" customHeight="1" x14ac:dyDescent="0.25">
      <c r="A67" s="113">
        <v>11</v>
      </c>
      <c r="B67" s="6" t="s">
        <v>91</v>
      </c>
      <c r="C67" s="204" t="s">
        <v>92</v>
      </c>
      <c r="D67" s="205"/>
      <c r="E67" s="99">
        <v>1500</v>
      </c>
      <c r="F67" s="100">
        <f t="shared" si="0"/>
        <v>1800</v>
      </c>
      <c r="H67" s="90"/>
      <c r="I67" s="63"/>
    </row>
    <row r="68" spans="1:9" s="16" customFormat="1" ht="25.5" customHeight="1" x14ac:dyDescent="0.25">
      <c r="A68" s="113">
        <v>12</v>
      </c>
      <c r="B68" s="6" t="s">
        <v>93</v>
      </c>
      <c r="C68" s="204" t="s">
        <v>94</v>
      </c>
      <c r="D68" s="205"/>
      <c r="E68" s="99">
        <v>1800</v>
      </c>
      <c r="F68" s="100">
        <f t="shared" si="0"/>
        <v>2160</v>
      </c>
      <c r="H68" s="90"/>
      <c r="I68" s="63"/>
    </row>
    <row r="69" spans="1:9" s="16" customFormat="1" ht="25.5" customHeight="1" x14ac:dyDescent="0.25">
      <c r="A69" s="113">
        <v>13</v>
      </c>
      <c r="B69" s="6" t="s">
        <v>95</v>
      </c>
      <c r="C69" s="204" t="s">
        <v>96</v>
      </c>
      <c r="D69" s="205"/>
      <c r="E69" s="99">
        <v>9100</v>
      </c>
      <c r="F69" s="100">
        <f t="shared" si="0"/>
        <v>10920</v>
      </c>
      <c r="H69" s="90"/>
      <c r="I69" s="63"/>
    </row>
    <row r="70" spans="1:9" s="16" customFormat="1" ht="25.5" customHeight="1" x14ac:dyDescent="0.25">
      <c r="A70" s="113">
        <v>14</v>
      </c>
      <c r="B70" s="6" t="s">
        <v>97</v>
      </c>
      <c r="C70" s="204" t="s">
        <v>98</v>
      </c>
      <c r="D70" s="205"/>
      <c r="E70" s="99">
        <v>3500</v>
      </c>
      <c r="F70" s="100">
        <f t="shared" si="0"/>
        <v>4200</v>
      </c>
      <c r="H70" s="90"/>
      <c r="I70" s="63"/>
    </row>
    <row r="71" spans="1:9" s="16" customFormat="1" ht="25.5" customHeight="1" x14ac:dyDescent="0.25">
      <c r="A71" s="113">
        <v>15</v>
      </c>
      <c r="B71" s="6" t="s">
        <v>99</v>
      </c>
      <c r="C71" s="204" t="s">
        <v>100</v>
      </c>
      <c r="D71" s="205"/>
      <c r="E71" s="99">
        <v>1500</v>
      </c>
      <c r="F71" s="100">
        <f t="shared" si="0"/>
        <v>1800</v>
      </c>
      <c r="H71" s="90"/>
      <c r="I71" s="63"/>
    </row>
    <row r="72" spans="1:9" s="16" customFormat="1" ht="42.75" customHeight="1" x14ac:dyDescent="0.25">
      <c r="A72" s="113">
        <v>16</v>
      </c>
      <c r="B72" s="6" t="s">
        <v>101</v>
      </c>
      <c r="C72" s="204" t="s">
        <v>102</v>
      </c>
      <c r="D72" s="205"/>
      <c r="E72" s="99">
        <v>4500</v>
      </c>
      <c r="F72" s="100">
        <f t="shared" si="0"/>
        <v>5400</v>
      </c>
      <c r="H72" s="90"/>
      <c r="I72" s="63"/>
    </row>
    <row r="73" spans="1:9" s="16" customFormat="1" ht="25.5" customHeight="1" x14ac:dyDescent="0.25">
      <c r="A73" s="113">
        <v>17</v>
      </c>
      <c r="B73" s="6" t="s">
        <v>103</v>
      </c>
      <c r="C73" s="204" t="s">
        <v>104</v>
      </c>
      <c r="D73" s="205"/>
      <c r="E73" s="99">
        <v>7000</v>
      </c>
      <c r="F73" s="100">
        <f t="shared" si="0"/>
        <v>8400</v>
      </c>
      <c r="H73" s="90"/>
      <c r="I73" s="63"/>
    </row>
    <row r="74" spans="1:9" s="16" customFormat="1" ht="25.5" customHeight="1" x14ac:dyDescent="0.25">
      <c r="A74" s="113">
        <v>18</v>
      </c>
      <c r="B74" s="6" t="s">
        <v>105</v>
      </c>
      <c r="C74" s="204" t="s">
        <v>106</v>
      </c>
      <c r="D74" s="205"/>
      <c r="E74" s="99">
        <v>6000</v>
      </c>
      <c r="F74" s="100">
        <f t="shared" si="0"/>
        <v>7200</v>
      </c>
      <c r="H74" s="90"/>
      <c r="I74" s="63"/>
    </row>
    <row r="75" spans="1:9" s="16" customFormat="1" ht="25.5" customHeight="1" x14ac:dyDescent="0.25">
      <c r="A75" s="113">
        <v>19</v>
      </c>
      <c r="B75" s="6" t="s">
        <v>107</v>
      </c>
      <c r="C75" s="204" t="s">
        <v>108</v>
      </c>
      <c r="D75" s="205"/>
      <c r="E75" s="99">
        <v>5200</v>
      </c>
      <c r="F75" s="100">
        <f t="shared" si="0"/>
        <v>6240</v>
      </c>
      <c r="H75" s="90"/>
      <c r="I75" s="63"/>
    </row>
    <row r="76" spans="1:9" s="16" customFormat="1" ht="25.5" customHeight="1" x14ac:dyDescent="0.25">
      <c r="A76" s="113">
        <v>20</v>
      </c>
      <c r="B76" s="6" t="s">
        <v>109</v>
      </c>
      <c r="C76" s="204" t="s">
        <v>110</v>
      </c>
      <c r="D76" s="205"/>
      <c r="E76" s="99">
        <v>14000</v>
      </c>
      <c r="F76" s="100">
        <f t="shared" si="0"/>
        <v>16800</v>
      </c>
      <c r="H76" s="90"/>
      <c r="I76" s="63"/>
    </row>
    <row r="77" spans="1:9" s="16" customFormat="1" ht="25.5" customHeight="1" x14ac:dyDescent="0.25">
      <c r="A77" s="113">
        <v>21</v>
      </c>
      <c r="B77" s="6" t="s">
        <v>111</v>
      </c>
      <c r="C77" s="204" t="s">
        <v>112</v>
      </c>
      <c r="D77" s="205"/>
      <c r="E77" s="99">
        <v>8500</v>
      </c>
      <c r="F77" s="100">
        <f t="shared" si="0"/>
        <v>10200</v>
      </c>
      <c r="H77" s="90"/>
      <c r="I77" s="63"/>
    </row>
    <row r="78" spans="1:9" s="16" customFormat="1" ht="18" customHeight="1" thickBot="1" x14ac:dyDescent="0.3">
      <c r="A78" s="251" t="s">
        <v>232</v>
      </c>
      <c r="B78" s="252"/>
      <c r="C78" s="252"/>
      <c r="D78" s="252"/>
      <c r="E78" s="252"/>
      <c r="F78" s="253"/>
    </row>
    <row r="79" spans="1:9" s="16" customFormat="1" ht="25.5" customHeight="1" x14ac:dyDescent="0.25">
      <c r="A79" s="113">
        <v>22</v>
      </c>
      <c r="B79" s="6" t="s">
        <v>113</v>
      </c>
      <c r="C79" s="204" t="s">
        <v>114</v>
      </c>
      <c r="D79" s="205"/>
      <c r="E79" s="99">
        <v>8900</v>
      </c>
      <c r="F79" s="100">
        <f t="shared" si="0"/>
        <v>10680</v>
      </c>
      <c r="H79" s="90"/>
      <c r="I79" s="63"/>
    </row>
    <row r="80" spans="1:9" s="16" customFormat="1" ht="25.5" customHeight="1" x14ac:dyDescent="0.25">
      <c r="A80" s="113">
        <v>23</v>
      </c>
      <c r="B80" s="6" t="s">
        <v>115</v>
      </c>
      <c r="C80" s="204" t="s">
        <v>116</v>
      </c>
      <c r="D80" s="205"/>
      <c r="E80" s="99">
        <v>1600</v>
      </c>
      <c r="F80" s="100">
        <f t="shared" si="0"/>
        <v>1920</v>
      </c>
      <c r="H80" s="90"/>
      <c r="I80" s="63"/>
    </row>
    <row r="81" spans="1:9" s="16" customFormat="1" ht="25.5" customHeight="1" x14ac:dyDescent="0.25">
      <c r="A81" s="113">
        <v>24</v>
      </c>
      <c r="B81" s="6" t="s">
        <v>117</v>
      </c>
      <c r="C81" s="204" t="s">
        <v>118</v>
      </c>
      <c r="D81" s="205"/>
      <c r="E81" s="99">
        <v>1600</v>
      </c>
      <c r="F81" s="100">
        <f t="shared" si="0"/>
        <v>1920</v>
      </c>
      <c r="H81" s="90"/>
      <c r="I81" s="63"/>
    </row>
    <row r="82" spans="1:9" s="16" customFormat="1" ht="25.5" customHeight="1" x14ac:dyDescent="0.25">
      <c r="A82" s="113">
        <v>25</v>
      </c>
      <c r="B82" s="6" t="s">
        <v>119</v>
      </c>
      <c r="C82" s="204" t="s">
        <v>120</v>
      </c>
      <c r="D82" s="205"/>
      <c r="E82" s="99">
        <v>180</v>
      </c>
      <c r="F82" s="100">
        <f t="shared" si="0"/>
        <v>216</v>
      </c>
      <c r="H82" s="90"/>
      <c r="I82" s="63"/>
    </row>
    <row r="83" spans="1:9" s="16" customFormat="1" ht="25.5" customHeight="1" x14ac:dyDescent="0.25">
      <c r="A83" s="113">
        <v>26</v>
      </c>
      <c r="B83" s="6" t="s">
        <v>121</v>
      </c>
      <c r="C83" s="204" t="s">
        <v>122</v>
      </c>
      <c r="D83" s="205"/>
      <c r="E83" s="99">
        <v>7900</v>
      </c>
      <c r="F83" s="100">
        <f t="shared" si="0"/>
        <v>9480</v>
      </c>
      <c r="H83" s="90"/>
      <c r="I83" s="63"/>
    </row>
    <row r="84" spans="1:9" s="16" customFormat="1" ht="25.5" customHeight="1" x14ac:dyDescent="0.25">
      <c r="A84" s="113">
        <v>27</v>
      </c>
      <c r="B84" s="6" t="s">
        <v>123</v>
      </c>
      <c r="C84" s="204" t="s">
        <v>124</v>
      </c>
      <c r="D84" s="205"/>
      <c r="E84" s="99">
        <v>16500</v>
      </c>
      <c r="F84" s="100">
        <f t="shared" si="0"/>
        <v>19800</v>
      </c>
      <c r="H84" s="90"/>
      <c r="I84" s="63"/>
    </row>
    <row r="85" spans="1:9" s="16" customFormat="1" ht="36" customHeight="1" x14ac:dyDescent="0.25">
      <c r="A85" s="113">
        <v>28</v>
      </c>
      <c r="B85" s="6" t="s">
        <v>125</v>
      </c>
      <c r="C85" s="204" t="s">
        <v>102</v>
      </c>
      <c r="D85" s="205"/>
      <c r="E85" s="99">
        <v>10400</v>
      </c>
      <c r="F85" s="100">
        <f t="shared" si="0"/>
        <v>12480</v>
      </c>
      <c r="H85" s="90"/>
      <c r="I85" s="63"/>
    </row>
    <row r="86" spans="1:9" s="16" customFormat="1" ht="36" customHeight="1" thickBot="1" x14ac:dyDescent="0.3">
      <c r="A86" s="112">
        <v>29</v>
      </c>
      <c r="B86" s="64" t="s">
        <v>126</v>
      </c>
      <c r="C86" s="208" t="s">
        <v>102</v>
      </c>
      <c r="D86" s="209"/>
      <c r="E86" s="101">
        <v>5200</v>
      </c>
      <c r="F86" s="102">
        <f t="shared" si="0"/>
        <v>6240</v>
      </c>
      <c r="H86" s="90"/>
      <c r="I86" s="63"/>
    </row>
    <row r="87" spans="1:9" s="16" customFormat="1" ht="12.75" customHeight="1" x14ac:dyDescent="0.25">
      <c r="H87" s="90"/>
      <c r="I87" s="63"/>
    </row>
    <row r="88" spans="1:9" s="16" customFormat="1" ht="37.15" customHeight="1" thickBot="1" x14ac:dyDescent="0.3">
      <c r="G88" s="13"/>
      <c r="H88" s="13"/>
      <c r="I88" s="13"/>
    </row>
    <row r="89" spans="1:9" s="13" customFormat="1" ht="37.5" customHeight="1" thickBot="1" x14ac:dyDescent="0.3">
      <c r="A89" s="69" t="s">
        <v>29</v>
      </c>
      <c r="B89" s="70" t="s">
        <v>0</v>
      </c>
      <c r="C89" s="220" t="s">
        <v>37</v>
      </c>
      <c r="D89" s="220"/>
      <c r="E89" s="70" t="s">
        <v>35</v>
      </c>
      <c r="F89" s="71" t="s">
        <v>36</v>
      </c>
      <c r="G89" s="16"/>
      <c r="H89" s="16"/>
      <c r="I89" s="16"/>
    </row>
    <row r="90" spans="1:9" s="13" customFormat="1" ht="20.25" customHeight="1" thickBot="1" x14ac:dyDescent="0.3">
      <c r="A90" s="245" t="s">
        <v>233</v>
      </c>
      <c r="B90" s="246"/>
      <c r="C90" s="246"/>
      <c r="D90" s="246"/>
      <c r="E90" s="246"/>
      <c r="F90" s="247"/>
      <c r="G90" s="16"/>
      <c r="H90" s="16"/>
      <c r="I90" s="16"/>
    </row>
    <row r="91" spans="1:9" s="16" customFormat="1" ht="20.25" customHeight="1" x14ac:dyDescent="0.25">
      <c r="A91" s="118">
        <v>1</v>
      </c>
      <c r="B91" s="115" t="s">
        <v>127</v>
      </c>
      <c r="C91" s="239" t="s">
        <v>128</v>
      </c>
      <c r="D91" s="240"/>
      <c r="E91" s="126">
        <v>6700</v>
      </c>
      <c r="F91" s="129">
        <f>E91*1.2</f>
        <v>8040</v>
      </c>
      <c r="H91" s="90"/>
      <c r="I91" s="63"/>
    </row>
    <row r="92" spans="1:9" s="16" customFormat="1" ht="20.25" customHeight="1" x14ac:dyDescent="0.25">
      <c r="A92" s="117">
        <v>2</v>
      </c>
      <c r="B92" s="116" t="s">
        <v>129</v>
      </c>
      <c r="C92" s="237" t="s">
        <v>130</v>
      </c>
      <c r="D92" s="237"/>
      <c r="E92" s="123">
        <v>7100</v>
      </c>
      <c r="F92" s="128">
        <f>E92*1.2</f>
        <v>8520</v>
      </c>
      <c r="H92" s="90"/>
      <c r="I92" s="63"/>
    </row>
    <row r="93" spans="1:9" s="16" customFormat="1" ht="12.75" customHeight="1" thickBot="1" x14ac:dyDescent="0.3">
      <c r="A93" s="62">
        <v>3</v>
      </c>
      <c r="B93" s="17" t="s">
        <v>131</v>
      </c>
      <c r="C93" s="238" t="s">
        <v>132</v>
      </c>
      <c r="D93" s="238"/>
      <c r="E93" s="125">
        <v>7900</v>
      </c>
      <c r="F93" s="127">
        <f>E93*1.2</f>
        <v>9480</v>
      </c>
      <c r="H93" s="90"/>
      <c r="I93" s="63"/>
    </row>
    <row r="94" spans="1:9" s="16" customFormat="1" ht="12.75" customHeight="1" x14ac:dyDescent="0.25"/>
    <row r="95" spans="1:9" s="16" customFormat="1" ht="21" customHeight="1" thickBot="1" x14ac:dyDescent="0.3">
      <c r="G95" s="13"/>
      <c r="H95" s="13"/>
      <c r="I95" s="13"/>
    </row>
    <row r="96" spans="1:9" s="13" customFormat="1" ht="35.25" customHeight="1" thickBot="1" x14ac:dyDescent="0.3">
      <c r="A96" s="72" t="s">
        <v>29</v>
      </c>
      <c r="B96" s="73" t="s">
        <v>0</v>
      </c>
      <c r="C96" s="241" t="s">
        <v>37</v>
      </c>
      <c r="D96" s="241"/>
      <c r="E96" s="73" t="s">
        <v>35</v>
      </c>
      <c r="F96" s="74" t="s">
        <v>36</v>
      </c>
      <c r="G96" s="16"/>
      <c r="H96" s="16"/>
      <c r="I96" s="16"/>
    </row>
    <row r="97" spans="1:9" s="13" customFormat="1" ht="19.5" customHeight="1" thickBot="1" x14ac:dyDescent="0.3">
      <c r="A97" s="245" t="s">
        <v>234</v>
      </c>
      <c r="B97" s="246"/>
      <c r="C97" s="246"/>
      <c r="D97" s="246"/>
      <c r="E97" s="246"/>
      <c r="F97" s="247"/>
      <c r="G97" s="16"/>
      <c r="H97" s="16"/>
      <c r="I97" s="16"/>
    </row>
    <row r="98" spans="1:9" s="16" customFormat="1" ht="21" customHeight="1" x14ac:dyDescent="0.25">
      <c r="A98" s="117">
        <v>1</v>
      </c>
      <c r="B98" s="116" t="s">
        <v>133</v>
      </c>
      <c r="C98" s="237" t="s">
        <v>134</v>
      </c>
      <c r="D98" s="237"/>
      <c r="E98" s="123">
        <v>1100</v>
      </c>
      <c r="F98" s="128">
        <f>E98*1.2</f>
        <v>1320</v>
      </c>
      <c r="I98" s="63"/>
    </row>
    <row r="99" spans="1:9" s="16" customFormat="1" ht="12.75" customHeight="1" thickBot="1" x14ac:dyDescent="0.25">
      <c r="A99" s="62">
        <v>2</v>
      </c>
      <c r="B99" s="17" t="s">
        <v>135</v>
      </c>
      <c r="C99" s="230" t="s">
        <v>136</v>
      </c>
      <c r="D99" s="230"/>
      <c r="E99" s="125">
        <v>23100</v>
      </c>
      <c r="F99" s="127">
        <f>E99*1.2</f>
        <v>27720</v>
      </c>
      <c r="I99" s="63"/>
    </row>
    <row r="100" spans="1:9" s="16" customFormat="1" ht="12.75" customHeight="1" x14ac:dyDescent="0.25"/>
    <row r="101" spans="1:9" s="16" customFormat="1" ht="12.75" customHeight="1" thickBot="1" x14ac:dyDescent="0.3">
      <c r="G101" s="75"/>
      <c r="H101" s="75"/>
      <c r="I101" s="75"/>
    </row>
    <row r="102" spans="1:9" s="75" customFormat="1" ht="12.75" customHeight="1" x14ac:dyDescent="0.25">
      <c r="A102" s="172" t="s">
        <v>29</v>
      </c>
      <c r="B102" s="174" t="s">
        <v>0</v>
      </c>
      <c r="C102" s="262" t="s">
        <v>137</v>
      </c>
      <c r="D102" s="177"/>
      <c r="E102" s="182" t="s">
        <v>35</v>
      </c>
      <c r="F102" s="221" t="s">
        <v>36</v>
      </c>
    </row>
    <row r="103" spans="1:9" s="75" customFormat="1" ht="27" customHeight="1" thickBot="1" x14ac:dyDescent="0.3">
      <c r="A103" s="173"/>
      <c r="B103" s="175"/>
      <c r="C103" s="263"/>
      <c r="D103" s="179"/>
      <c r="E103" s="183"/>
      <c r="F103" s="222"/>
      <c r="G103" s="16"/>
      <c r="H103" s="16"/>
      <c r="I103" s="16"/>
    </row>
    <row r="104" spans="1:9" s="16" customFormat="1" ht="15.6" customHeight="1" thickBot="1" x14ac:dyDescent="0.25">
      <c r="A104" s="224" t="s">
        <v>138</v>
      </c>
      <c r="B104" s="225"/>
      <c r="C104" s="225"/>
      <c r="D104" s="225"/>
      <c r="E104" s="225"/>
      <c r="F104" s="226"/>
    </row>
    <row r="105" spans="1:9" s="16" customFormat="1" ht="15.6" customHeight="1" x14ac:dyDescent="0.2">
      <c r="A105" s="198">
        <v>1</v>
      </c>
      <c r="B105" s="201" t="s">
        <v>139</v>
      </c>
      <c r="C105" s="203" t="s">
        <v>165</v>
      </c>
      <c r="D105" s="203"/>
      <c r="E105" s="140">
        <f>E106</f>
        <v>2890</v>
      </c>
      <c r="F105" s="140">
        <f>F106</f>
        <v>3468</v>
      </c>
    </row>
    <row r="106" spans="1:9" s="16" customFormat="1" ht="12.75" customHeight="1" x14ac:dyDescent="0.25">
      <c r="A106" s="199"/>
      <c r="B106" s="201"/>
      <c r="C106" s="231" t="s">
        <v>140</v>
      </c>
      <c r="D106" s="231"/>
      <c r="E106" s="105">
        <v>2890</v>
      </c>
      <c r="F106" s="106">
        <v>3468</v>
      </c>
      <c r="I106" s="63"/>
    </row>
    <row r="107" spans="1:9" s="16" customFormat="1" ht="16.149999999999999" customHeight="1" x14ac:dyDescent="0.25">
      <c r="A107" s="199"/>
      <c r="B107" s="201"/>
      <c r="C107" s="232" t="s">
        <v>141</v>
      </c>
      <c r="D107" s="232"/>
      <c r="E107" s="107">
        <v>3090</v>
      </c>
      <c r="F107" s="106">
        <v>3708</v>
      </c>
      <c r="I107" s="63"/>
    </row>
    <row r="108" spans="1:9" s="16" customFormat="1" ht="15.6" customHeight="1" x14ac:dyDescent="0.25">
      <c r="A108" s="199"/>
      <c r="B108" s="201"/>
      <c r="C108" s="232" t="s">
        <v>142</v>
      </c>
      <c r="D108" s="232"/>
      <c r="E108" s="107">
        <v>3500</v>
      </c>
      <c r="F108" s="106">
        <v>4200</v>
      </c>
      <c r="I108" s="63"/>
    </row>
    <row r="109" spans="1:9" s="16" customFormat="1" ht="14.25" customHeight="1" x14ac:dyDescent="0.25">
      <c r="A109" s="199"/>
      <c r="B109" s="201"/>
      <c r="C109" s="232" t="s">
        <v>143</v>
      </c>
      <c r="D109" s="232"/>
      <c r="E109" s="107">
        <v>3900</v>
      </c>
      <c r="F109" s="106">
        <v>4680</v>
      </c>
      <c r="I109" s="63"/>
    </row>
    <row r="110" spans="1:9" s="16" customFormat="1" ht="12.75" customHeight="1" x14ac:dyDescent="0.25">
      <c r="A110" s="199"/>
      <c r="B110" s="201"/>
      <c r="C110" s="232" t="s">
        <v>144</v>
      </c>
      <c r="D110" s="232"/>
      <c r="E110" s="107">
        <v>4200</v>
      </c>
      <c r="F110" s="106">
        <v>5040</v>
      </c>
      <c r="I110" s="63"/>
    </row>
    <row r="111" spans="1:9" s="16" customFormat="1" ht="12.75" customHeight="1" x14ac:dyDescent="0.25">
      <c r="A111" s="199"/>
      <c r="B111" s="201"/>
      <c r="C111" s="232" t="s">
        <v>145</v>
      </c>
      <c r="D111" s="232"/>
      <c r="E111" s="107">
        <v>4600</v>
      </c>
      <c r="F111" s="106">
        <v>5520</v>
      </c>
      <c r="I111" s="63"/>
    </row>
    <row r="112" spans="1:9" s="16" customFormat="1" ht="15" customHeight="1" x14ac:dyDescent="0.25">
      <c r="A112" s="199"/>
      <c r="B112" s="201"/>
      <c r="C112" s="232" t="s">
        <v>146</v>
      </c>
      <c r="D112" s="232"/>
      <c r="E112" s="107">
        <v>6200</v>
      </c>
      <c r="F112" s="106">
        <v>7440</v>
      </c>
      <c r="I112" s="63"/>
    </row>
    <row r="113" spans="1:9" s="16" customFormat="1" ht="12.75" customHeight="1" x14ac:dyDescent="0.25">
      <c r="A113" s="199"/>
      <c r="B113" s="201"/>
      <c r="C113" s="232" t="s">
        <v>147</v>
      </c>
      <c r="D113" s="232"/>
      <c r="E113" s="107">
        <v>7200</v>
      </c>
      <c r="F113" s="106">
        <v>8640</v>
      </c>
      <c r="I113" s="63"/>
    </row>
    <row r="114" spans="1:9" s="16" customFormat="1" ht="16.149999999999999" customHeight="1" x14ac:dyDescent="0.25">
      <c r="A114" s="199"/>
      <c r="B114" s="201"/>
      <c r="C114" s="232" t="s">
        <v>148</v>
      </c>
      <c r="D114" s="232"/>
      <c r="E114" s="107">
        <v>9200</v>
      </c>
      <c r="F114" s="106">
        <v>11040</v>
      </c>
      <c r="I114" s="63"/>
    </row>
    <row r="115" spans="1:9" s="16" customFormat="1" ht="12.75" customHeight="1" x14ac:dyDescent="0.25">
      <c r="A115" s="199"/>
      <c r="B115" s="201"/>
      <c r="C115" s="232" t="s">
        <v>149</v>
      </c>
      <c r="D115" s="232"/>
      <c r="E115" s="107">
        <v>10300</v>
      </c>
      <c r="F115" s="106">
        <v>12360</v>
      </c>
      <c r="I115" s="63"/>
    </row>
    <row r="116" spans="1:9" s="16" customFormat="1" ht="12.75" customHeight="1" x14ac:dyDescent="0.25">
      <c r="A116" s="200"/>
      <c r="B116" s="202"/>
      <c r="C116" s="232" t="s">
        <v>150</v>
      </c>
      <c r="D116" s="232"/>
      <c r="E116" s="107">
        <v>19000</v>
      </c>
      <c r="F116" s="106">
        <v>22800</v>
      </c>
      <c r="I116" s="63"/>
    </row>
    <row r="117" spans="1:9" s="16" customFormat="1" ht="12.75" customHeight="1" x14ac:dyDescent="0.25">
      <c r="A117" s="199">
        <v>2</v>
      </c>
      <c r="B117" s="256" t="s">
        <v>151</v>
      </c>
      <c r="C117" s="259" t="s">
        <v>152</v>
      </c>
      <c r="D117" s="259"/>
      <c r="E117" s="260">
        <v>17420</v>
      </c>
      <c r="F117" s="223">
        <v>20904</v>
      </c>
      <c r="I117" s="63"/>
    </row>
    <row r="118" spans="1:9" s="16" customFormat="1" ht="30" customHeight="1" x14ac:dyDescent="0.25">
      <c r="A118" s="199"/>
      <c r="B118" s="256"/>
      <c r="C118" s="259"/>
      <c r="D118" s="259"/>
      <c r="E118" s="261"/>
      <c r="F118" s="223"/>
      <c r="I118" s="63"/>
    </row>
    <row r="119" spans="1:9" s="16" customFormat="1" ht="25.5" customHeight="1" x14ac:dyDescent="0.25">
      <c r="A119" s="199"/>
      <c r="B119" s="256"/>
      <c r="C119" s="259" t="s">
        <v>153</v>
      </c>
      <c r="D119" s="237"/>
      <c r="E119" s="260">
        <v>20840</v>
      </c>
      <c r="F119" s="223">
        <v>25008</v>
      </c>
      <c r="I119" s="63"/>
    </row>
    <row r="120" spans="1:9" s="16" customFormat="1" ht="14.25" customHeight="1" x14ac:dyDescent="0.25">
      <c r="A120" s="199"/>
      <c r="B120" s="256"/>
      <c r="C120" s="237"/>
      <c r="D120" s="237"/>
      <c r="E120" s="261"/>
      <c r="F120" s="223"/>
      <c r="I120" s="63"/>
    </row>
    <row r="121" spans="1:9" s="16" customFormat="1" ht="12.75" customHeight="1" x14ac:dyDescent="0.25">
      <c r="A121" s="199"/>
      <c r="B121" s="256"/>
      <c r="C121" s="237" t="s">
        <v>154</v>
      </c>
      <c r="D121" s="237"/>
      <c r="E121" s="108">
        <v>7600</v>
      </c>
      <c r="F121" s="109">
        <v>9120</v>
      </c>
      <c r="I121" s="63"/>
    </row>
    <row r="122" spans="1:9" s="16" customFormat="1" ht="12.75" customHeight="1" thickBot="1" x14ac:dyDescent="0.3">
      <c r="A122" s="255"/>
      <c r="B122" s="257"/>
      <c r="C122" s="258" t="s">
        <v>155</v>
      </c>
      <c r="D122" s="238"/>
      <c r="E122" s="110">
        <v>17420</v>
      </c>
      <c r="F122" s="111">
        <v>20904</v>
      </c>
      <c r="I122" s="63"/>
    </row>
    <row r="123" spans="1:9" s="16" customFormat="1" ht="12.75" customHeight="1" x14ac:dyDescent="0.25"/>
    <row r="124" spans="1:9" s="16" customFormat="1" ht="12.75" customHeight="1" x14ac:dyDescent="0.25"/>
    <row r="125" spans="1:9" s="16" customFormat="1" ht="15" customHeight="1" x14ac:dyDescent="0.25"/>
    <row r="126" spans="1:9" s="16" customFormat="1" ht="15.75" customHeight="1" x14ac:dyDescent="0.25"/>
    <row r="127" spans="1:9" s="16" customFormat="1" ht="33" customHeight="1" x14ac:dyDescent="0.25"/>
    <row r="128" spans="1:9" s="16" customFormat="1" ht="15.6" customHeight="1" x14ac:dyDescent="0.25"/>
    <row r="129" spans="7:9" s="16" customFormat="1" ht="26.25" customHeight="1" x14ac:dyDescent="0.25"/>
    <row r="130" spans="7:9" s="16" customFormat="1" ht="15.6" customHeight="1" x14ac:dyDescent="0.25"/>
    <row r="131" spans="7:9" s="16" customFormat="1" ht="16.149999999999999" customHeight="1" x14ac:dyDescent="0.25"/>
    <row r="132" spans="7:9" s="16" customFormat="1" ht="12.75" customHeight="1" x14ac:dyDescent="0.25"/>
    <row r="133" spans="7:9" s="16" customFormat="1" ht="12.75" customHeight="1" x14ac:dyDescent="0.25"/>
    <row r="134" spans="7:9" s="16" customFormat="1" ht="12.75" customHeight="1" x14ac:dyDescent="0.25"/>
    <row r="135" spans="7:9" s="16" customFormat="1" ht="12.75" customHeight="1" x14ac:dyDescent="0.25"/>
    <row r="136" spans="7:9" s="16" customFormat="1" ht="12.75" customHeight="1" x14ac:dyDescent="0.25"/>
    <row r="137" spans="7:9" s="16" customFormat="1" ht="12.75" customHeight="1" x14ac:dyDescent="0.25"/>
    <row r="138" spans="7:9" s="16" customFormat="1" ht="12.75" customHeight="1" x14ac:dyDescent="0.25"/>
    <row r="139" spans="7:9" s="16" customFormat="1" ht="12.75" customHeight="1" x14ac:dyDescent="0.25"/>
    <row r="140" spans="7:9" s="16" customFormat="1" ht="12.75" customHeight="1" x14ac:dyDescent="0.25"/>
    <row r="141" spans="7:9" s="16" customFormat="1" ht="12.75" customHeight="1" x14ac:dyDescent="0.25"/>
    <row r="142" spans="7:9" s="16" customFormat="1" ht="12.75" customHeight="1" x14ac:dyDescent="0.25"/>
    <row r="143" spans="7:9" s="16" customFormat="1" ht="12.75" customHeight="1" x14ac:dyDescent="0.25"/>
    <row r="144" spans="7:9" s="16" customFormat="1" ht="12.75" customHeight="1" x14ac:dyDescent="0.25">
      <c r="G144" s="2"/>
      <c r="H144" s="2"/>
      <c r="I144" s="2"/>
    </row>
  </sheetData>
  <mergeCells count="133">
    <mergeCell ref="A5:F5"/>
    <mergeCell ref="A117:A122"/>
    <mergeCell ref="C121:D121"/>
    <mergeCell ref="B117:B122"/>
    <mergeCell ref="C111:D111"/>
    <mergeCell ref="C112:D112"/>
    <mergeCell ref="C113:D113"/>
    <mergeCell ref="C114:D114"/>
    <mergeCell ref="C115:D115"/>
    <mergeCell ref="C116:D116"/>
    <mergeCell ref="C122:D122"/>
    <mergeCell ref="C117:D118"/>
    <mergeCell ref="E117:E118"/>
    <mergeCell ref="C119:D120"/>
    <mergeCell ref="E119:E120"/>
    <mergeCell ref="A102:A103"/>
    <mergeCell ref="C102:D103"/>
    <mergeCell ref="E2:F4"/>
    <mergeCell ref="C57:D57"/>
    <mergeCell ref="C92:D92"/>
    <mergeCell ref="C93:D93"/>
    <mergeCell ref="C91:D91"/>
    <mergeCell ref="C96:D96"/>
    <mergeCell ref="C98:D98"/>
    <mergeCell ref="F102:F103"/>
    <mergeCell ref="C64:D64"/>
    <mergeCell ref="C85:D85"/>
    <mergeCell ref="C83:D83"/>
    <mergeCell ref="C84:D84"/>
    <mergeCell ref="C80:D80"/>
    <mergeCell ref="C13:D13"/>
    <mergeCell ref="C21:D21"/>
    <mergeCell ref="C14:D14"/>
    <mergeCell ref="C15:D15"/>
    <mergeCell ref="F36:F37"/>
    <mergeCell ref="C55:D55"/>
    <mergeCell ref="A56:F56"/>
    <mergeCell ref="A38:F38"/>
    <mergeCell ref="A78:F78"/>
    <mergeCell ref="A90:F90"/>
    <mergeCell ref="A97:F97"/>
    <mergeCell ref="F7:F8"/>
    <mergeCell ref="F117:F118"/>
    <mergeCell ref="F119:F120"/>
    <mergeCell ref="A104:F104"/>
    <mergeCell ref="B18:B25"/>
    <mergeCell ref="A18:A25"/>
    <mergeCell ref="C20:D20"/>
    <mergeCell ref="C65:D65"/>
    <mergeCell ref="C82:D82"/>
    <mergeCell ref="C72:D72"/>
    <mergeCell ref="C73:D73"/>
    <mergeCell ref="C74:D74"/>
    <mergeCell ref="C81:D81"/>
    <mergeCell ref="C76:D76"/>
    <mergeCell ref="C77:D77"/>
    <mergeCell ref="C58:D58"/>
    <mergeCell ref="C59:D59"/>
    <mergeCell ref="C60:D60"/>
    <mergeCell ref="C99:D99"/>
    <mergeCell ref="E102:E103"/>
    <mergeCell ref="B102:B103"/>
    <mergeCell ref="C106:D106"/>
    <mergeCell ref="C107:D107"/>
    <mergeCell ref="C108:D108"/>
    <mergeCell ref="A10:A15"/>
    <mergeCell ref="B10:B15"/>
    <mergeCell ref="B54:E54"/>
    <mergeCell ref="C10:D10"/>
    <mergeCell ref="C11:D11"/>
    <mergeCell ref="C12:D12"/>
    <mergeCell ref="C23:D23"/>
    <mergeCell ref="C19:D19"/>
    <mergeCell ref="B43:B50"/>
    <mergeCell ref="C42:D42"/>
    <mergeCell ref="C48:D48"/>
    <mergeCell ref="C44:D44"/>
    <mergeCell ref="C50:D50"/>
    <mergeCell ref="C49:D49"/>
    <mergeCell ref="C32:D32"/>
    <mergeCell ref="C33:D33"/>
    <mergeCell ref="C16:D16"/>
    <mergeCell ref="C43:D43"/>
    <mergeCell ref="C18:D18"/>
    <mergeCell ref="C17:D17"/>
    <mergeCell ref="A105:A116"/>
    <mergeCell ref="B105:B116"/>
    <mergeCell ref="C105:D105"/>
    <mergeCell ref="C68:D68"/>
    <mergeCell ref="A36:A37"/>
    <mergeCell ref="B36:B37"/>
    <mergeCell ref="C36:D37"/>
    <mergeCell ref="E36:E37"/>
    <mergeCell ref="C69:D69"/>
    <mergeCell ref="C75:D75"/>
    <mergeCell ref="C71:D71"/>
    <mergeCell ref="B39:B41"/>
    <mergeCell ref="C39:D39"/>
    <mergeCell ref="C61:D61"/>
    <mergeCell ref="C62:D62"/>
    <mergeCell ref="C63:D63"/>
    <mergeCell ref="C70:D70"/>
    <mergeCell ref="C86:D86"/>
    <mergeCell ref="C79:D79"/>
    <mergeCell ref="C66:D66"/>
    <mergeCell ref="C67:D67"/>
    <mergeCell ref="C89:D89"/>
    <mergeCell ref="C109:D109"/>
    <mergeCell ref="C110:D110"/>
    <mergeCell ref="A7:A8"/>
    <mergeCell ref="B7:B8"/>
    <mergeCell ref="C7:D8"/>
    <mergeCell ref="C52:D52"/>
    <mergeCell ref="C46:D46"/>
    <mergeCell ref="C47:D47"/>
    <mergeCell ref="E7:E8"/>
    <mergeCell ref="C22:D22"/>
    <mergeCell ref="A43:A50"/>
    <mergeCell ref="C27:D27"/>
    <mergeCell ref="C29:D29"/>
    <mergeCell ref="A39:A41"/>
    <mergeCell ref="A9:F9"/>
    <mergeCell ref="C31:D31"/>
    <mergeCell ref="C24:D24"/>
    <mergeCell ref="C25:D25"/>
    <mergeCell ref="C26:D26"/>
    <mergeCell ref="C28:D28"/>
    <mergeCell ref="C41:D41"/>
    <mergeCell ref="C34:D34"/>
    <mergeCell ref="C51:D51"/>
    <mergeCell ref="C45:D45"/>
    <mergeCell ref="C40:D40"/>
    <mergeCell ref="C30:D30"/>
  </mergeCells>
  <printOptions horizontalCentered="1"/>
  <pageMargins left="0.51181102362204722" right="0.19685039370078741" top="0.35433070866141736" bottom="0.74803149606299213" header="3.937007874015748E-2" footer="0.31496062992125984"/>
  <pageSetup paperSize="9" scale="80" fitToHeight="150" orientation="landscape" useFirstPageNumber="1" r:id="rId1"/>
  <headerFooter>
    <firstFooter>&amp;C3</firstFooter>
  </headerFooter>
  <rowBreaks count="4" manualBreakCount="4">
    <brk id="34" max="5" man="1"/>
    <brk id="53" max="5" man="1"/>
    <brk id="77" max="5" man="1"/>
    <brk id="10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4"/>
  <sheetViews>
    <sheetView view="pageBreakPreview" zoomScaleNormal="100" zoomScaleSheetLayoutView="100" workbookViewId="0">
      <selection activeCell="C5" sqref="C5:D5"/>
    </sheetView>
  </sheetViews>
  <sheetFormatPr defaultColWidth="8.625" defaultRowHeight="12.75" x14ac:dyDescent="0.25"/>
  <cols>
    <col min="1" max="1" width="4.625" style="19" customWidth="1"/>
    <col min="2" max="2" width="24.875" style="20" customWidth="1"/>
    <col min="3" max="3" width="13.375" style="20" customWidth="1"/>
    <col min="4" max="5" width="14.25" style="20" customWidth="1"/>
    <col min="6" max="6" width="13.625" style="20" customWidth="1"/>
    <col min="7" max="7" width="15.125" style="21" customWidth="1"/>
    <col min="8" max="8" width="14.375" style="21" customWidth="1"/>
    <col min="9" max="9" width="13.5" style="20" customWidth="1"/>
    <col min="10" max="10" width="13.75" style="20" customWidth="1"/>
    <col min="11" max="256" width="8.625" style="20"/>
    <col min="257" max="257" width="4.625" style="20" customWidth="1"/>
    <col min="258" max="258" width="24.875" style="20" customWidth="1"/>
    <col min="259" max="259" width="13.375" style="20" customWidth="1"/>
    <col min="260" max="261" width="14.25" style="20" customWidth="1"/>
    <col min="262" max="262" width="13.625" style="20" customWidth="1"/>
    <col min="263" max="263" width="15.125" style="20" customWidth="1"/>
    <col min="264" max="264" width="14.375" style="20" customWidth="1"/>
    <col min="265" max="265" width="13.5" style="20" customWidth="1"/>
    <col min="266" max="266" width="13.75" style="20" customWidth="1"/>
    <col min="267" max="512" width="8.625" style="20"/>
    <col min="513" max="513" width="4.625" style="20" customWidth="1"/>
    <col min="514" max="514" width="24.875" style="20" customWidth="1"/>
    <col min="515" max="515" width="13.375" style="20" customWidth="1"/>
    <col min="516" max="517" width="14.25" style="20" customWidth="1"/>
    <col min="518" max="518" width="13.625" style="20" customWidth="1"/>
    <col min="519" max="519" width="15.125" style="20" customWidth="1"/>
    <col min="520" max="520" width="14.375" style="20" customWidth="1"/>
    <col min="521" max="521" width="13.5" style="20" customWidth="1"/>
    <col min="522" max="522" width="13.75" style="20" customWidth="1"/>
    <col min="523" max="768" width="8.625" style="20"/>
    <col min="769" max="769" width="4.625" style="20" customWidth="1"/>
    <col min="770" max="770" width="24.875" style="20" customWidth="1"/>
    <col min="771" max="771" width="13.375" style="20" customWidth="1"/>
    <col min="772" max="773" width="14.25" style="20" customWidth="1"/>
    <col min="774" max="774" width="13.625" style="20" customWidth="1"/>
    <col min="775" max="775" width="15.125" style="20" customWidth="1"/>
    <col min="776" max="776" width="14.375" style="20" customWidth="1"/>
    <col min="777" max="777" width="13.5" style="20" customWidth="1"/>
    <col min="778" max="778" width="13.75" style="20" customWidth="1"/>
    <col min="779" max="1024" width="8.625" style="20"/>
    <col min="1025" max="1025" width="4.625" style="20" customWidth="1"/>
    <col min="1026" max="1026" width="24.875" style="20" customWidth="1"/>
    <col min="1027" max="1027" width="13.375" style="20" customWidth="1"/>
    <col min="1028" max="1029" width="14.25" style="20" customWidth="1"/>
    <col min="1030" max="1030" width="13.625" style="20" customWidth="1"/>
    <col min="1031" max="1031" width="15.125" style="20" customWidth="1"/>
    <col min="1032" max="1032" width="14.375" style="20" customWidth="1"/>
    <col min="1033" max="1033" width="13.5" style="20" customWidth="1"/>
    <col min="1034" max="1034" width="13.75" style="20" customWidth="1"/>
    <col min="1035" max="1280" width="8.625" style="20"/>
    <col min="1281" max="1281" width="4.625" style="20" customWidth="1"/>
    <col min="1282" max="1282" width="24.875" style="20" customWidth="1"/>
    <col min="1283" max="1283" width="13.375" style="20" customWidth="1"/>
    <col min="1284" max="1285" width="14.25" style="20" customWidth="1"/>
    <col min="1286" max="1286" width="13.625" style="20" customWidth="1"/>
    <col min="1287" max="1287" width="15.125" style="20" customWidth="1"/>
    <col min="1288" max="1288" width="14.375" style="20" customWidth="1"/>
    <col min="1289" max="1289" width="13.5" style="20" customWidth="1"/>
    <col min="1290" max="1290" width="13.75" style="20" customWidth="1"/>
    <col min="1291" max="1536" width="8.625" style="20"/>
    <col min="1537" max="1537" width="4.625" style="20" customWidth="1"/>
    <col min="1538" max="1538" width="24.875" style="20" customWidth="1"/>
    <col min="1539" max="1539" width="13.375" style="20" customWidth="1"/>
    <col min="1540" max="1541" width="14.25" style="20" customWidth="1"/>
    <col min="1542" max="1542" width="13.625" style="20" customWidth="1"/>
    <col min="1543" max="1543" width="15.125" style="20" customWidth="1"/>
    <col min="1544" max="1544" width="14.375" style="20" customWidth="1"/>
    <col min="1545" max="1545" width="13.5" style="20" customWidth="1"/>
    <col min="1546" max="1546" width="13.75" style="20" customWidth="1"/>
    <col min="1547" max="1792" width="8.625" style="20"/>
    <col min="1793" max="1793" width="4.625" style="20" customWidth="1"/>
    <col min="1794" max="1794" width="24.875" style="20" customWidth="1"/>
    <col min="1795" max="1795" width="13.375" style="20" customWidth="1"/>
    <col min="1796" max="1797" width="14.25" style="20" customWidth="1"/>
    <col min="1798" max="1798" width="13.625" style="20" customWidth="1"/>
    <col min="1799" max="1799" width="15.125" style="20" customWidth="1"/>
    <col min="1800" max="1800" width="14.375" style="20" customWidth="1"/>
    <col min="1801" max="1801" width="13.5" style="20" customWidth="1"/>
    <col min="1802" max="1802" width="13.75" style="20" customWidth="1"/>
    <col min="1803" max="2048" width="8.625" style="20"/>
    <col min="2049" max="2049" width="4.625" style="20" customWidth="1"/>
    <col min="2050" max="2050" width="24.875" style="20" customWidth="1"/>
    <col min="2051" max="2051" width="13.375" style="20" customWidth="1"/>
    <col min="2052" max="2053" width="14.25" style="20" customWidth="1"/>
    <col min="2054" max="2054" width="13.625" style="20" customWidth="1"/>
    <col min="2055" max="2055" width="15.125" style="20" customWidth="1"/>
    <col min="2056" max="2056" width="14.375" style="20" customWidth="1"/>
    <col min="2057" max="2057" width="13.5" style="20" customWidth="1"/>
    <col min="2058" max="2058" width="13.75" style="20" customWidth="1"/>
    <col min="2059" max="2304" width="8.625" style="20"/>
    <col min="2305" max="2305" width="4.625" style="20" customWidth="1"/>
    <col min="2306" max="2306" width="24.875" style="20" customWidth="1"/>
    <col min="2307" max="2307" width="13.375" style="20" customWidth="1"/>
    <col min="2308" max="2309" width="14.25" style="20" customWidth="1"/>
    <col min="2310" max="2310" width="13.625" style="20" customWidth="1"/>
    <col min="2311" max="2311" width="15.125" style="20" customWidth="1"/>
    <col min="2312" max="2312" width="14.375" style="20" customWidth="1"/>
    <col min="2313" max="2313" width="13.5" style="20" customWidth="1"/>
    <col min="2314" max="2314" width="13.75" style="20" customWidth="1"/>
    <col min="2315" max="2560" width="8.625" style="20"/>
    <col min="2561" max="2561" width="4.625" style="20" customWidth="1"/>
    <col min="2562" max="2562" width="24.875" style="20" customWidth="1"/>
    <col min="2563" max="2563" width="13.375" style="20" customWidth="1"/>
    <col min="2564" max="2565" width="14.25" style="20" customWidth="1"/>
    <col min="2566" max="2566" width="13.625" style="20" customWidth="1"/>
    <col min="2567" max="2567" width="15.125" style="20" customWidth="1"/>
    <col min="2568" max="2568" width="14.375" style="20" customWidth="1"/>
    <col min="2569" max="2569" width="13.5" style="20" customWidth="1"/>
    <col min="2570" max="2570" width="13.75" style="20" customWidth="1"/>
    <col min="2571" max="2816" width="8.625" style="20"/>
    <col min="2817" max="2817" width="4.625" style="20" customWidth="1"/>
    <col min="2818" max="2818" width="24.875" style="20" customWidth="1"/>
    <col min="2819" max="2819" width="13.375" style="20" customWidth="1"/>
    <col min="2820" max="2821" width="14.25" style="20" customWidth="1"/>
    <col min="2822" max="2822" width="13.625" style="20" customWidth="1"/>
    <col min="2823" max="2823" width="15.125" style="20" customWidth="1"/>
    <col min="2824" max="2824" width="14.375" style="20" customWidth="1"/>
    <col min="2825" max="2825" width="13.5" style="20" customWidth="1"/>
    <col min="2826" max="2826" width="13.75" style="20" customWidth="1"/>
    <col min="2827" max="3072" width="8.625" style="20"/>
    <col min="3073" max="3073" width="4.625" style="20" customWidth="1"/>
    <col min="3074" max="3074" width="24.875" style="20" customWidth="1"/>
    <col min="3075" max="3075" width="13.375" style="20" customWidth="1"/>
    <col min="3076" max="3077" width="14.25" style="20" customWidth="1"/>
    <col min="3078" max="3078" width="13.625" style="20" customWidth="1"/>
    <col min="3079" max="3079" width="15.125" style="20" customWidth="1"/>
    <col min="3080" max="3080" width="14.375" style="20" customWidth="1"/>
    <col min="3081" max="3081" width="13.5" style="20" customWidth="1"/>
    <col min="3082" max="3082" width="13.75" style="20" customWidth="1"/>
    <col min="3083" max="3328" width="8.625" style="20"/>
    <col min="3329" max="3329" width="4.625" style="20" customWidth="1"/>
    <col min="3330" max="3330" width="24.875" style="20" customWidth="1"/>
    <col min="3331" max="3331" width="13.375" style="20" customWidth="1"/>
    <col min="3332" max="3333" width="14.25" style="20" customWidth="1"/>
    <col min="3334" max="3334" width="13.625" style="20" customWidth="1"/>
    <col min="3335" max="3335" width="15.125" style="20" customWidth="1"/>
    <col min="3336" max="3336" width="14.375" style="20" customWidth="1"/>
    <col min="3337" max="3337" width="13.5" style="20" customWidth="1"/>
    <col min="3338" max="3338" width="13.75" style="20" customWidth="1"/>
    <col min="3339" max="3584" width="8.625" style="20"/>
    <col min="3585" max="3585" width="4.625" style="20" customWidth="1"/>
    <col min="3586" max="3586" width="24.875" style="20" customWidth="1"/>
    <col min="3587" max="3587" width="13.375" style="20" customWidth="1"/>
    <col min="3588" max="3589" width="14.25" style="20" customWidth="1"/>
    <col min="3590" max="3590" width="13.625" style="20" customWidth="1"/>
    <col min="3591" max="3591" width="15.125" style="20" customWidth="1"/>
    <col min="3592" max="3592" width="14.375" style="20" customWidth="1"/>
    <col min="3593" max="3593" width="13.5" style="20" customWidth="1"/>
    <col min="3594" max="3594" width="13.75" style="20" customWidth="1"/>
    <col min="3595" max="3840" width="8.625" style="20"/>
    <col min="3841" max="3841" width="4.625" style="20" customWidth="1"/>
    <col min="3842" max="3842" width="24.875" style="20" customWidth="1"/>
    <col min="3843" max="3843" width="13.375" style="20" customWidth="1"/>
    <col min="3844" max="3845" width="14.25" style="20" customWidth="1"/>
    <col min="3846" max="3846" width="13.625" style="20" customWidth="1"/>
    <col min="3847" max="3847" width="15.125" style="20" customWidth="1"/>
    <col min="3848" max="3848" width="14.375" style="20" customWidth="1"/>
    <col min="3849" max="3849" width="13.5" style="20" customWidth="1"/>
    <col min="3850" max="3850" width="13.75" style="20" customWidth="1"/>
    <col min="3851" max="4096" width="8.625" style="20"/>
    <col min="4097" max="4097" width="4.625" style="20" customWidth="1"/>
    <col min="4098" max="4098" width="24.875" style="20" customWidth="1"/>
    <col min="4099" max="4099" width="13.375" style="20" customWidth="1"/>
    <col min="4100" max="4101" width="14.25" style="20" customWidth="1"/>
    <col min="4102" max="4102" width="13.625" style="20" customWidth="1"/>
    <col min="4103" max="4103" width="15.125" style="20" customWidth="1"/>
    <col min="4104" max="4104" width="14.375" style="20" customWidth="1"/>
    <col min="4105" max="4105" width="13.5" style="20" customWidth="1"/>
    <col min="4106" max="4106" width="13.75" style="20" customWidth="1"/>
    <col min="4107" max="4352" width="8.625" style="20"/>
    <col min="4353" max="4353" width="4.625" style="20" customWidth="1"/>
    <col min="4354" max="4354" width="24.875" style="20" customWidth="1"/>
    <col min="4355" max="4355" width="13.375" style="20" customWidth="1"/>
    <col min="4356" max="4357" width="14.25" style="20" customWidth="1"/>
    <col min="4358" max="4358" width="13.625" style="20" customWidth="1"/>
    <col min="4359" max="4359" width="15.125" style="20" customWidth="1"/>
    <col min="4360" max="4360" width="14.375" style="20" customWidth="1"/>
    <col min="4361" max="4361" width="13.5" style="20" customWidth="1"/>
    <col min="4362" max="4362" width="13.75" style="20" customWidth="1"/>
    <col min="4363" max="4608" width="8.625" style="20"/>
    <col min="4609" max="4609" width="4.625" style="20" customWidth="1"/>
    <col min="4610" max="4610" width="24.875" style="20" customWidth="1"/>
    <col min="4611" max="4611" width="13.375" style="20" customWidth="1"/>
    <col min="4612" max="4613" width="14.25" style="20" customWidth="1"/>
    <col min="4614" max="4614" width="13.625" style="20" customWidth="1"/>
    <col min="4615" max="4615" width="15.125" style="20" customWidth="1"/>
    <col min="4616" max="4616" width="14.375" style="20" customWidth="1"/>
    <col min="4617" max="4617" width="13.5" style="20" customWidth="1"/>
    <col min="4618" max="4618" width="13.75" style="20" customWidth="1"/>
    <col min="4619" max="4864" width="8.625" style="20"/>
    <col min="4865" max="4865" width="4.625" style="20" customWidth="1"/>
    <col min="4866" max="4866" width="24.875" style="20" customWidth="1"/>
    <col min="4867" max="4867" width="13.375" style="20" customWidth="1"/>
    <col min="4868" max="4869" width="14.25" style="20" customWidth="1"/>
    <col min="4870" max="4870" width="13.625" style="20" customWidth="1"/>
    <col min="4871" max="4871" width="15.125" style="20" customWidth="1"/>
    <col min="4872" max="4872" width="14.375" style="20" customWidth="1"/>
    <col min="4873" max="4873" width="13.5" style="20" customWidth="1"/>
    <col min="4874" max="4874" width="13.75" style="20" customWidth="1"/>
    <col min="4875" max="5120" width="8.625" style="20"/>
    <col min="5121" max="5121" width="4.625" style="20" customWidth="1"/>
    <col min="5122" max="5122" width="24.875" style="20" customWidth="1"/>
    <col min="5123" max="5123" width="13.375" style="20" customWidth="1"/>
    <col min="5124" max="5125" width="14.25" style="20" customWidth="1"/>
    <col min="5126" max="5126" width="13.625" style="20" customWidth="1"/>
    <col min="5127" max="5127" width="15.125" style="20" customWidth="1"/>
    <col min="5128" max="5128" width="14.375" style="20" customWidth="1"/>
    <col min="5129" max="5129" width="13.5" style="20" customWidth="1"/>
    <col min="5130" max="5130" width="13.75" style="20" customWidth="1"/>
    <col min="5131" max="5376" width="8.625" style="20"/>
    <col min="5377" max="5377" width="4.625" style="20" customWidth="1"/>
    <col min="5378" max="5378" width="24.875" style="20" customWidth="1"/>
    <col min="5379" max="5379" width="13.375" style="20" customWidth="1"/>
    <col min="5380" max="5381" width="14.25" style="20" customWidth="1"/>
    <col min="5382" max="5382" width="13.625" style="20" customWidth="1"/>
    <col min="5383" max="5383" width="15.125" style="20" customWidth="1"/>
    <col min="5384" max="5384" width="14.375" style="20" customWidth="1"/>
    <col min="5385" max="5385" width="13.5" style="20" customWidth="1"/>
    <col min="5386" max="5386" width="13.75" style="20" customWidth="1"/>
    <col min="5387" max="5632" width="8.625" style="20"/>
    <col min="5633" max="5633" width="4.625" style="20" customWidth="1"/>
    <col min="5634" max="5634" width="24.875" style="20" customWidth="1"/>
    <col min="5635" max="5635" width="13.375" style="20" customWidth="1"/>
    <col min="5636" max="5637" width="14.25" style="20" customWidth="1"/>
    <col min="5638" max="5638" width="13.625" style="20" customWidth="1"/>
    <col min="5639" max="5639" width="15.125" style="20" customWidth="1"/>
    <col min="5640" max="5640" width="14.375" style="20" customWidth="1"/>
    <col min="5641" max="5641" width="13.5" style="20" customWidth="1"/>
    <col min="5642" max="5642" width="13.75" style="20" customWidth="1"/>
    <col min="5643" max="5888" width="8.625" style="20"/>
    <col min="5889" max="5889" width="4.625" style="20" customWidth="1"/>
    <col min="5890" max="5890" width="24.875" style="20" customWidth="1"/>
    <col min="5891" max="5891" width="13.375" style="20" customWidth="1"/>
    <col min="5892" max="5893" width="14.25" style="20" customWidth="1"/>
    <col min="5894" max="5894" width="13.625" style="20" customWidth="1"/>
    <col min="5895" max="5895" width="15.125" style="20" customWidth="1"/>
    <col min="5896" max="5896" width="14.375" style="20" customWidth="1"/>
    <col min="5897" max="5897" width="13.5" style="20" customWidth="1"/>
    <col min="5898" max="5898" width="13.75" style="20" customWidth="1"/>
    <col min="5899" max="6144" width="8.625" style="20"/>
    <col min="6145" max="6145" width="4.625" style="20" customWidth="1"/>
    <col min="6146" max="6146" width="24.875" style="20" customWidth="1"/>
    <col min="6147" max="6147" width="13.375" style="20" customWidth="1"/>
    <col min="6148" max="6149" width="14.25" style="20" customWidth="1"/>
    <col min="6150" max="6150" width="13.625" style="20" customWidth="1"/>
    <col min="6151" max="6151" width="15.125" style="20" customWidth="1"/>
    <col min="6152" max="6152" width="14.375" style="20" customWidth="1"/>
    <col min="6153" max="6153" width="13.5" style="20" customWidth="1"/>
    <col min="6154" max="6154" width="13.75" style="20" customWidth="1"/>
    <col min="6155" max="6400" width="8.625" style="20"/>
    <col min="6401" max="6401" width="4.625" style="20" customWidth="1"/>
    <col min="6402" max="6402" width="24.875" style="20" customWidth="1"/>
    <col min="6403" max="6403" width="13.375" style="20" customWidth="1"/>
    <col min="6404" max="6405" width="14.25" style="20" customWidth="1"/>
    <col min="6406" max="6406" width="13.625" style="20" customWidth="1"/>
    <col min="6407" max="6407" width="15.125" style="20" customWidth="1"/>
    <col min="6408" max="6408" width="14.375" style="20" customWidth="1"/>
    <col min="6409" max="6409" width="13.5" style="20" customWidth="1"/>
    <col min="6410" max="6410" width="13.75" style="20" customWidth="1"/>
    <col min="6411" max="6656" width="8.625" style="20"/>
    <col min="6657" max="6657" width="4.625" style="20" customWidth="1"/>
    <col min="6658" max="6658" width="24.875" style="20" customWidth="1"/>
    <col min="6659" max="6659" width="13.375" style="20" customWidth="1"/>
    <col min="6660" max="6661" width="14.25" style="20" customWidth="1"/>
    <col min="6662" max="6662" width="13.625" style="20" customWidth="1"/>
    <col min="6663" max="6663" width="15.125" style="20" customWidth="1"/>
    <col min="6664" max="6664" width="14.375" style="20" customWidth="1"/>
    <col min="6665" max="6665" width="13.5" style="20" customWidth="1"/>
    <col min="6666" max="6666" width="13.75" style="20" customWidth="1"/>
    <col min="6667" max="6912" width="8.625" style="20"/>
    <col min="6913" max="6913" width="4.625" style="20" customWidth="1"/>
    <col min="6914" max="6914" width="24.875" style="20" customWidth="1"/>
    <col min="6915" max="6915" width="13.375" style="20" customWidth="1"/>
    <col min="6916" max="6917" width="14.25" style="20" customWidth="1"/>
    <col min="6918" max="6918" width="13.625" style="20" customWidth="1"/>
    <col min="6919" max="6919" width="15.125" style="20" customWidth="1"/>
    <col min="6920" max="6920" width="14.375" style="20" customWidth="1"/>
    <col min="6921" max="6921" width="13.5" style="20" customWidth="1"/>
    <col min="6922" max="6922" width="13.75" style="20" customWidth="1"/>
    <col min="6923" max="7168" width="8.625" style="20"/>
    <col min="7169" max="7169" width="4.625" style="20" customWidth="1"/>
    <col min="7170" max="7170" width="24.875" style="20" customWidth="1"/>
    <col min="7171" max="7171" width="13.375" style="20" customWidth="1"/>
    <col min="7172" max="7173" width="14.25" style="20" customWidth="1"/>
    <col min="7174" max="7174" width="13.625" style="20" customWidth="1"/>
    <col min="7175" max="7175" width="15.125" style="20" customWidth="1"/>
    <col min="7176" max="7176" width="14.375" style="20" customWidth="1"/>
    <col min="7177" max="7177" width="13.5" style="20" customWidth="1"/>
    <col min="7178" max="7178" width="13.75" style="20" customWidth="1"/>
    <col min="7179" max="7424" width="8.625" style="20"/>
    <col min="7425" max="7425" width="4.625" style="20" customWidth="1"/>
    <col min="7426" max="7426" width="24.875" style="20" customWidth="1"/>
    <col min="7427" max="7427" width="13.375" style="20" customWidth="1"/>
    <col min="7428" max="7429" width="14.25" style="20" customWidth="1"/>
    <col min="7430" max="7430" width="13.625" style="20" customWidth="1"/>
    <col min="7431" max="7431" width="15.125" style="20" customWidth="1"/>
    <col min="7432" max="7432" width="14.375" style="20" customWidth="1"/>
    <col min="7433" max="7433" width="13.5" style="20" customWidth="1"/>
    <col min="7434" max="7434" width="13.75" style="20" customWidth="1"/>
    <col min="7435" max="7680" width="8.625" style="20"/>
    <col min="7681" max="7681" width="4.625" style="20" customWidth="1"/>
    <col min="7682" max="7682" width="24.875" style="20" customWidth="1"/>
    <col min="7683" max="7683" width="13.375" style="20" customWidth="1"/>
    <col min="7684" max="7685" width="14.25" style="20" customWidth="1"/>
    <col min="7686" max="7686" width="13.625" style="20" customWidth="1"/>
    <col min="7687" max="7687" width="15.125" style="20" customWidth="1"/>
    <col min="7688" max="7688" width="14.375" style="20" customWidth="1"/>
    <col min="7689" max="7689" width="13.5" style="20" customWidth="1"/>
    <col min="7690" max="7690" width="13.75" style="20" customWidth="1"/>
    <col min="7691" max="7936" width="8.625" style="20"/>
    <col min="7937" max="7937" width="4.625" style="20" customWidth="1"/>
    <col min="7938" max="7938" width="24.875" style="20" customWidth="1"/>
    <col min="7939" max="7939" width="13.375" style="20" customWidth="1"/>
    <col min="7940" max="7941" width="14.25" style="20" customWidth="1"/>
    <col min="7942" max="7942" width="13.625" style="20" customWidth="1"/>
    <col min="7943" max="7943" width="15.125" style="20" customWidth="1"/>
    <col min="7944" max="7944" width="14.375" style="20" customWidth="1"/>
    <col min="7945" max="7945" width="13.5" style="20" customWidth="1"/>
    <col min="7946" max="7946" width="13.75" style="20" customWidth="1"/>
    <col min="7947" max="8192" width="8.625" style="20"/>
    <col min="8193" max="8193" width="4.625" style="20" customWidth="1"/>
    <col min="8194" max="8194" width="24.875" style="20" customWidth="1"/>
    <col min="8195" max="8195" width="13.375" style="20" customWidth="1"/>
    <col min="8196" max="8197" width="14.25" style="20" customWidth="1"/>
    <col min="8198" max="8198" width="13.625" style="20" customWidth="1"/>
    <col min="8199" max="8199" width="15.125" style="20" customWidth="1"/>
    <col min="8200" max="8200" width="14.375" style="20" customWidth="1"/>
    <col min="8201" max="8201" width="13.5" style="20" customWidth="1"/>
    <col min="8202" max="8202" width="13.75" style="20" customWidth="1"/>
    <col min="8203" max="8448" width="8.625" style="20"/>
    <col min="8449" max="8449" width="4.625" style="20" customWidth="1"/>
    <col min="8450" max="8450" width="24.875" style="20" customWidth="1"/>
    <col min="8451" max="8451" width="13.375" style="20" customWidth="1"/>
    <col min="8452" max="8453" width="14.25" style="20" customWidth="1"/>
    <col min="8454" max="8454" width="13.625" style="20" customWidth="1"/>
    <col min="8455" max="8455" width="15.125" style="20" customWidth="1"/>
    <col min="8456" max="8456" width="14.375" style="20" customWidth="1"/>
    <col min="8457" max="8457" width="13.5" style="20" customWidth="1"/>
    <col min="8458" max="8458" width="13.75" style="20" customWidth="1"/>
    <col min="8459" max="8704" width="8.625" style="20"/>
    <col min="8705" max="8705" width="4.625" style="20" customWidth="1"/>
    <col min="8706" max="8706" width="24.875" style="20" customWidth="1"/>
    <col min="8707" max="8707" width="13.375" style="20" customWidth="1"/>
    <col min="8708" max="8709" width="14.25" style="20" customWidth="1"/>
    <col min="8710" max="8710" width="13.625" style="20" customWidth="1"/>
    <col min="8711" max="8711" width="15.125" style="20" customWidth="1"/>
    <col min="8712" max="8712" width="14.375" style="20" customWidth="1"/>
    <col min="8713" max="8713" width="13.5" style="20" customWidth="1"/>
    <col min="8714" max="8714" width="13.75" style="20" customWidth="1"/>
    <col min="8715" max="8960" width="8.625" style="20"/>
    <col min="8961" max="8961" width="4.625" style="20" customWidth="1"/>
    <col min="8962" max="8962" width="24.875" style="20" customWidth="1"/>
    <col min="8963" max="8963" width="13.375" style="20" customWidth="1"/>
    <col min="8964" max="8965" width="14.25" style="20" customWidth="1"/>
    <col min="8966" max="8966" width="13.625" style="20" customWidth="1"/>
    <col min="8967" max="8967" width="15.125" style="20" customWidth="1"/>
    <col min="8968" max="8968" width="14.375" style="20" customWidth="1"/>
    <col min="8969" max="8969" width="13.5" style="20" customWidth="1"/>
    <col min="8970" max="8970" width="13.75" style="20" customWidth="1"/>
    <col min="8971" max="9216" width="8.625" style="20"/>
    <col min="9217" max="9217" width="4.625" style="20" customWidth="1"/>
    <col min="9218" max="9218" width="24.875" style="20" customWidth="1"/>
    <col min="9219" max="9219" width="13.375" style="20" customWidth="1"/>
    <col min="9220" max="9221" width="14.25" style="20" customWidth="1"/>
    <col min="9222" max="9222" width="13.625" style="20" customWidth="1"/>
    <col min="9223" max="9223" width="15.125" style="20" customWidth="1"/>
    <col min="9224" max="9224" width="14.375" style="20" customWidth="1"/>
    <col min="9225" max="9225" width="13.5" style="20" customWidth="1"/>
    <col min="9226" max="9226" width="13.75" style="20" customWidth="1"/>
    <col min="9227" max="9472" width="8.625" style="20"/>
    <col min="9473" max="9473" width="4.625" style="20" customWidth="1"/>
    <col min="9474" max="9474" width="24.875" style="20" customWidth="1"/>
    <col min="9475" max="9475" width="13.375" style="20" customWidth="1"/>
    <col min="9476" max="9477" width="14.25" style="20" customWidth="1"/>
    <col min="9478" max="9478" width="13.625" style="20" customWidth="1"/>
    <col min="9479" max="9479" width="15.125" style="20" customWidth="1"/>
    <col min="9480" max="9480" width="14.375" style="20" customWidth="1"/>
    <col min="9481" max="9481" width="13.5" style="20" customWidth="1"/>
    <col min="9482" max="9482" width="13.75" style="20" customWidth="1"/>
    <col min="9483" max="9728" width="8.625" style="20"/>
    <col min="9729" max="9729" width="4.625" style="20" customWidth="1"/>
    <col min="9730" max="9730" width="24.875" style="20" customWidth="1"/>
    <col min="9731" max="9731" width="13.375" style="20" customWidth="1"/>
    <col min="9732" max="9733" width="14.25" style="20" customWidth="1"/>
    <col min="9734" max="9734" width="13.625" style="20" customWidth="1"/>
    <col min="9735" max="9735" width="15.125" style="20" customWidth="1"/>
    <col min="9736" max="9736" width="14.375" style="20" customWidth="1"/>
    <col min="9737" max="9737" width="13.5" style="20" customWidth="1"/>
    <col min="9738" max="9738" width="13.75" style="20" customWidth="1"/>
    <col min="9739" max="9984" width="8.625" style="20"/>
    <col min="9985" max="9985" width="4.625" style="20" customWidth="1"/>
    <col min="9986" max="9986" width="24.875" style="20" customWidth="1"/>
    <col min="9987" max="9987" width="13.375" style="20" customWidth="1"/>
    <col min="9988" max="9989" width="14.25" style="20" customWidth="1"/>
    <col min="9990" max="9990" width="13.625" style="20" customWidth="1"/>
    <col min="9991" max="9991" width="15.125" style="20" customWidth="1"/>
    <col min="9992" max="9992" width="14.375" style="20" customWidth="1"/>
    <col min="9993" max="9993" width="13.5" style="20" customWidth="1"/>
    <col min="9994" max="9994" width="13.75" style="20" customWidth="1"/>
    <col min="9995" max="10240" width="8.625" style="20"/>
    <col min="10241" max="10241" width="4.625" style="20" customWidth="1"/>
    <col min="10242" max="10242" width="24.875" style="20" customWidth="1"/>
    <col min="10243" max="10243" width="13.375" style="20" customWidth="1"/>
    <col min="10244" max="10245" width="14.25" style="20" customWidth="1"/>
    <col min="10246" max="10246" width="13.625" style="20" customWidth="1"/>
    <col min="10247" max="10247" width="15.125" style="20" customWidth="1"/>
    <col min="10248" max="10248" width="14.375" style="20" customWidth="1"/>
    <col min="10249" max="10249" width="13.5" style="20" customWidth="1"/>
    <col min="10250" max="10250" width="13.75" style="20" customWidth="1"/>
    <col min="10251" max="10496" width="8.625" style="20"/>
    <col min="10497" max="10497" width="4.625" style="20" customWidth="1"/>
    <col min="10498" max="10498" width="24.875" style="20" customWidth="1"/>
    <col min="10499" max="10499" width="13.375" style="20" customWidth="1"/>
    <col min="10500" max="10501" width="14.25" style="20" customWidth="1"/>
    <col min="10502" max="10502" width="13.625" style="20" customWidth="1"/>
    <col min="10503" max="10503" width="15.125" style="20" customWidth="1"/>
    <col min="10504" max="10504" width="14.375" style="20" customWidth="1"/>
    <col min="10505" max="10505" width="13.5" style="20" customWidth="1"/>
    <col min="10506" max="10506" width="13.75" style="20" customWidth="1"/>
    <col min="10507" max="10752" width="8.625" style="20"/>
    <col min="10753" max="10753" width="4.625" style="20" customWidth="1"/>
    <col min="10754" max="10754" width="24.875" style="20" customWidth="1"/>
    <col min="10755" max="10755" width="13.375" style="20" customWidth="1"/>
    <col min="10756" max="10757" width="14.25" style="20" customWidth="1"/>
    <col min="10758" max="10758" width="13.625" style="20" customWidth="1"/>
    <col min="10759" max="10759" width="15.125" style="20" customWidth="1"/>
    <col min="10760" max="10760" width="14.375" style="20" customWidth="1"/>
    <col min="10761" max="10761" width="13.5" style="20" customWidth="1"/>
    <col min="10762" max="10762" width="13.75" style="20" customWidth="1"/>
    <col min="10763" max="11008" width="8.625" style="20"/>
    <col min="11009" max="11009" width="4.625" style="20" customWidth="1"/>
    <col min="11010" max="11010" width="24.875" style="20" customWidth="1"/>
    <col min="11011" max="11011" width="13.375" style="20" customWidth="1"/>
    <col min="11012" max="11013" width="14.25" style="20" customWidth="1"/>
    <col min="11014" max="11014" width="13.625" style="20" customWidth="1"/>
    <col min="11015" max="11015" width="15.125" style="20" customWidth="1"/>
    <col min="11016" max="11016" width="14.375" style="20" customWidth="1"/>
    <col min="11017" max="11017" width="13.5" style="20" customWidth="1"/>
    <col min="11018" max="11018" width="13.75" style="20" customWidth="1"/>
    <col min="11019" max="11264" width="8.625" style="20"/>
    <col min="11265" max="11265" width="4.625" style="20" customWidth="1"/>
    <col min="11266" max="11266" width="24.875" style="20" customWidth="1"/>
    <col min="11267" max="11267" width="13.375" style="20" customWidth="1"/>
    <col min="11268" max="11269" width="14.25" style="20" customWidth="1"/>
    <col min="11270" max="11270" width="13.625" style="20" customWidth="1"/>
    <col min="11271" max="11271" width="15.125" style="20" customWidth="1"/>
    <col min="11272" max="11272" width="14.375" style="20" customWidth="1"/>
    <col min="11273" max="11273" width="13.5" style="20" customWidth="1"/>
    <col min="11274" max="11274" width="13.75" style="20" customWidth="1"/>
    <col min="11275" max="11520" width="8.625" style="20"/>
    <col min="11521" max="11521" width="4.625" style="20" customWidth="1"/>
    <col min="11522" max="11522" width="24.875" style="20" customWidth="1"/>
    <col min="11523" max="11523" width="13.375" style="20" customWidth="1"/>
    <col min="11524" max="11525" width="14.25" style="20" customWidth="1"/>
    <col min="11526" max="11526" width="13.625" style="20" customWidth="1"/>
    <col min="11527" max="11527" width="15.125" style="20" customWidth="1"/>
    <col min="11528" max="11528" width="14.375" style="20" customWidth="1"/>
    <col min="11529" max="11529" width="13.5" style="20" customWidth="1"/>
    <col min="11530" max="11530" width="13.75" style="20" customWidth="1"/>
    <col min="11531" max="11776" width="8.625" style="20"/>
    <col min="11777" max="11777" width="4.625" style="20" customWidth="1"/>
    <col min="11778" max="11778" width="24.875" style="20" customWidth="1"/>
    <col min="11779" max="11779" width="13.375" style="20" customWidth="1"/>
    <col min="11780" max="11781" width="14.25" style="20" customWidth="1"/>
    <col min="11782" max="11782" width="13.625" style="20" customWidth="1"/>
    <col min="11783" max="11783" width="15.125" style="20" customWidth="1"/>
    <col min="11784" max="11784" width="14.375" style="20" customWidth="1"/>
    <col min="11785" max="11785" width="13.5" style="20" customWidth="1"/>
    <col min="11786" max="11786" width="13.75" style="20" customWidth="1"/>
    <col min="11787" max="12032" width="8.625" style="20"/>
    <col min="12033" max="12033" width="4.625" style="20" customWidth="1"/>
    <col min="12034" max="12034" width="24.875" style="20" customWidth="1"/>
    <col min="12035" max="12035" width="13.375" style="20" customWidth="1"/>
    <col min="12036" max="12037" width="14.25" style="20" customWidth="1"/>
    <col min="12038" max="12038" width="13.625" style="20" customWidth="1"/>
    <col min="12039" max="12039" width="15.125" style="20" customWidth="1"/>
    <col min="12040" max="12040" width="14.375" style="20" customWidth="1"/>
    <col min="12041" max="12041" width="13.5" style="20" customWidth="1"/>
    <col min="12042" max="12042" width="13.75" style="20" customWidth="1"/>
    <col min="12043" max="12288" width="8.625" style="20"/>
    <col min="12289" max="12289" width="4.625" style="20" customWidth="1"/>
    <col min="12290" max="12290" width="24.875" style="20" customWidth="1"/>
    <col min="12291" max="12291" width="13.375" style="20" customWidth="1"/>
    <col min="12292" max="12293" width="14.25" style="20" customWidth="1"/>
    <col min="12294" max="12294" width="13.625" style="20" customWidth="1"/>
    <col min="12295" max="12295" width="15.125" style="20" customWidth="1"/>
    <col min="12296" max="12296" width="14.375" style="20" customWidth="1"/>
    <col min="12297" max="12297" width="13.5" style="20" customWidth="1"/>
    <col min="12298" max="12298" width="13.75" style="20" customWidth="1"/>
    <col min="12299" max="12544" width="8.625" style="20"/>
    <col min="12545" max="12545" width="4.625" style="20" customWidth="1"/>
    <col min="12546" max="12546" width="24.875" style="20" customWidth="1"/>
    <col min="12547" max="12547" width="13.375" style="20" customWidth="1"/>
    <col min="12548" max="12549" width="14.25" style="20" customWidth="1"/>
    <col min="12550" max="12550" width="13.625" style="20" customWidth="1"/>
    <col min="12551" max="12551" width="15.125" style="20" customWidth="1"/>
    <col min="12552" max="12552" width="14.375" style="20" customWidth="1"/>
    <col min="12553" max="12553" width="13.5" style="20" customWidth="1"/>
    <col min="12554" max="12554" width="13.75" style="20" customWidth="1"/>
    <col min="12555" max="12800" width="8.625" style="20"/>
    <col min="12801" max="12801" width="4.625" style="20" customWidth="1"/>
    <col min="12802" max="12802" width="24.875" style="20" customWidth="1"/>
    <col min="12803" max="12803" width="13.375" style="20" customWidth="1"/>
    <col min="12804" max="12805" width="14.25" style="20" customWidth="1"/>
    <col min="12806" max="12806" width="13.625" style="20" customWidth="1"/>
    <col min="12807" max="12807" width="15.125" style="20" customWidth="1"/>
    <col min="12808" max="12808" width="14.375" style="20" customWidth="1"/>
    <col min="12809" max="12809" width="13.5" style="20" customWidth="1"/>
    <col min="12810" max="12810" width="13.75" style="20" customWidth="1"/>
    <col min="12811" max="13056" width="8.625" style="20"/>
    <col min="13057" max="13057" width="4.625" style="20" customWidth="1"/>
    <col min="13058" max="13058" width="24.875" style="20" customWidth="1"/>
    <col min="13059" max="13059" width="13.375" style="20" customWidth="1"/>
    <col min="13060" max="13061" width="14.25" style="20" customWidth="1"/>
    <col min="13062" max="13062" width="13.625" style="20" customWidth="1"/>
    <col min="13063" max="13063" width="15.125" style="20" customWidth="1"/>
    <col min="13064" max="13064" width="14.375" style="20" customWidth="1"/>
    <col min="13065" max="13065" width="13.5" style="20" customWidth="1"/>
    <col min="13066" max="13066" width="13.75" style="20" customWidth="1"/>
    <col min="13067" max="13312" width="8.625" style="20"/>
    <col min="13313" max="13313" width="4.625" style="20" customWidth="1"/>
    <col min="13314" max="13314" width="24.875" style="20" customWidth="1"/>
    <col min="13315" max="13315" width="13.375" style="20" customWidth="1"/>
    <col min="13316" max="13317" width="14.25" style="20" customWidth="1"/>
    <col min="13318" max="13318" width="13.625" style="20" customWidth="1"/>
    <col min="13319" max="13319" width="15.125" style="20" customWidth="1"/>
    <col min="13320" max="13320" width="14.375" style="20" customWidth="1"/>
    <col min="13321" max="13321" width="13.5" style="20" customWidth="1"/>
    <col min="13322" max="13322" width="13.75" style="20" customWidth="1"/>
    <col min="13323" max="13568" width="8.625" style="20"/>
    <col min="13569" max="13569" width="4.625" style="20" customWidth="1"/>
    <col min="13570" max="13570" width="24.875" style="20" customWidth="1"/>
    <col min="13571" max="13571" width="13.375" style="20" customWidth="1"/>
    <col min="13572" max="13573" width="14.25" style="20" customWidth="1"/>
    <col min="13574" max="13574" width="13.625" style="20" customWidth="1"/>
    <col min="13575" max="13575" width="15.125" style="20" customWidth="1"/>
    <col min="13576" max="13576" width="14.375" style="20" customWidth="1"/>
    <col min="13577" max="13577" width="13.5" style="20" customWidth="1"/>
    <col min="13578" max="13578" width="13.75" style="20" customWidth="1"/>
    <col min="13579" max="13824" width="8.625" style="20"/>
    <col min="13825" max="13825" width="4.625" style="20" customWidth="1"/>
    <col min="13826" max="13826" width="24.875" style="20" customWidth="1"/>
    <col min="13827" max="13827" width="13.375" style="20" customWidth="1"/>
    <col min="13828" max="13829" width="14.25" style="20" customWidth="1"/>
    <col min="13830" max="13830" width="13.625" style="20" customWidth="1"/>
    <col min="13831" max="13831" width="15.125" style="20" customWidth="1"/>
    <col min="13832" max="13832" width="14.375" style="20" customWidth="1"/>
    <col min="13833" max="13833" width="13.5" style="20" customWidth="1"/>
    <col min="13834" max="13834" width="13.75" style="20" customWidth="1"/>
    <col min="13835" max="14080" width="8.625" style="20"/>
    <col min="14081" max="14081" width="4.625" style="20" customWidth="1"/>
    <col min="14082" max="14082" width="24.875" style="20" customWidth="1"/>
    <col min="14083" max="14083" width="13.375" style="20" customWidth="1"/>
    <col min="14084" max="14085" width="14.25" style="20" customWidth="1"/>
    <col min="14086" max="14086" width="13.625" style="20" customWidth="1"/>
    <col min="14087" max="14087" width="15.125" style="20" customWidth="1"/>
    <col min="14088" max="14088" width="14.375" style="20" customWidth="1"/>
    <col min="14089" max="14089" width="13.5" style="20" customWidth="1"/>
    <col min="14090" max="14090" width="13.75" style="20" customWidth="1"/>
    <col min="14091" max="14336" width="8.625" style="20"/>
    <col min="14337" max="14337" width="4.625" style="20" customWidth="1"/>
    <col min="14338" max="14338" width="24.875" style="20" customWidth="1"/>
    <col min="14339" max="14339" width="13.375" style="20" customWidth="1"/>
    <col min="14340" max="14341" width="14.25" style="20" customWidth="1"/>
    <col min="14342" max="14342" width="13.625" style="20" customWidth="1"/>
    <col min="14343" max="14343" width="15.125" style="20" customWidth="1"/>
    <col min="14344" max="14344" width="14.375" style="20" customWidth="1"/>
    <col min="14345" max="14345" width="13.5" style="20" customWidth="1"/>
    <col min="14346" max="14346" width="13.75" style="20" customWidth="1"/>
    <col min="14347" max="14592" width="8.625" style="20"/>
    <col min="14593" max="14593" width="4.625" style="20" customWidth="1"/>
    <col min="14594" max="14594" width="24.875" style="20" customWidth="1"/>
    <col min="14595" max="14595" width="13.375" style="20" customWidth="1"/>
    <col min="14596" max="14597" width="14.25" style="20" customWidth="1"/>
    <col min="14598" max="14598" width="13.625" style="20" customWidth="1"/>
    <col min="14599" max="14599" width="15.125" style="20" customWidth="1"/>
    <col min="14600" max="14600" width="14.375" style="20" customWidth="1"/>
    <col min="14601" max="14601" width="13.5" style="20" customWidth="1"/>
    <col min="14602" max="14602" width="13.75" style="20" customWidth="1"/>
    <col min="14603" max="14848" width="8.625" style="20"/>
    <col min="14849" max="14849" width="4.625" style="20" customWidth="1"/>
    <col min="14850" max="14850" width="24.875" style="20" customWidth="1"/>
    <col min="14851" max="14851" width="13.375" style="20" customWidth="1"/>
    <col min="14852" max="14853" width="14.25" style="20" customWidth="1"/>
    <col min="14854" max="14854" width="13.625" style="20" customWidth="1"/>
    <col min="14855" max="14855" width="15.125" style="20" customWidth="1"/>
    <col min="14856" max="14856" width="14.375" style="20" customWidth="1"/>
    <col min="14857" max="14857" width="13.5" style="20" customWidth="1"/>
    <col min="14858" max="14858" width="13.75" style="20" customWidth="1"/>
    <col min="14859" max="15104" width="8.625" style="20"/>
    <col min="15105" max="15105" width="4.625" style="20" customWidth="1"/>
    <col min="15106" max="15106" width="24.875" style="20" customWidth="1"/>
    <col min="15107" max="15107" width="13.375" style="20" customWidth="1"/>
    <col min="15108" max="15109" width="14.25" style="20" customWidth="1"/>
    <col min="15110" max="15110" width="13.625" style="20" customWidth="1"/>
    <col min="15111" max="15111" width="15.125" style="20" customWidth="1"/>
    <col min="15112" max="15112" width="14.375" style="20" customWidth="1"/>
    <col min="15113" max="15113" width="13.5" style="20" customWidth="1"/>
    <col min="15114" max="15114" width="13.75" style="20" customWidth="1"/>
    <col min="15115" max="15360" width="8.625" style="20"/>
    <col min="15361" max="15361" width="4.625" style="20" customWidth="1"/>
    <col min="15362" max="15362" width="24.875" style="20" customWidth="1"/>
    <col min="15363" max="15363" width="13.375" style="20" customWidth="1"/>
    <col min="15364" max="15365" width="14.25" style="20" customWidth="1"/>
    <col min="15366" max="15366" width="13.625" style="20" customWidth="1"/>
    <col min="15367" max="15367" width="15.125" style="20" customWidth="1"/>
    <col min="15368" max="15368" width="14.375" style="20" customWidth="1"/>
    <col min="15369" max="15369" width="13.5" style="20" customWidth="1"/>
    <col min="15370" max="15370" width="13.75" style="20" customWidth="1"/>
    <col min="15371" max="15616" width="8.625" style="20"/>
    <col min="15617" max="15617" width="4.625" style="20" customWidth="1"/>
    <col min="15618" max="15618" width="24.875" style="20" customWidth="1"/>
    <col min="15619" max="15619" width="13.375" style="20" customWidth="1"/>
    <col min="15620" max="15621" width="14.25" style="20" customWidth="1"/>
    <col min="15622" max="15622" width="13.625" style="20" customWidth="1"/>
    <col min="15623" max="15623" width="15.125" style="20" customWidth="1"/>
    <col min="15624" max="15624" width="14.375" style="20" customWidth="1"/>
    <col min="15625" max="15625" width="13.5" style="20" customWidth="1"/>
    <col min="15626" max="15626" width="13.75" style="20" customWidth="1"/>
    <col min="15627" max="15872" width="8.625" style="20"/>
    <col min="15873" max="15873" width="4.625" style="20" customWidth="1"/>
    <col min="15874" max="15874" width="24.875" style="20" customWidth="1"/>
    <col min="15875" max="15875" width="13.375" style="20" customWidth="1"/>
    <col min="15876" max="15877" width="14.25" style="20" customWidth="1"/>
    <col min="15878" max="15878" width="13.625" style="20" customWidth="1"/>
    <col min="15879" max="15879" width="15.125" style="20" customWidth="1"/>
    <col min="15880" max="15880" width="14.375" style="20" customWidth="1"/>
    <col min="15881" max="15881" width="13.5" style="20" customWidth="1"/>
    <col min="15882" max="15882" width="13.75" style="20" customWidth="1"/>
    <col min="15883" max="16128" width="8.625" style="20"/>
    <col min="16129" max="16129" width="4.625" style="20" customWidth="1"/>
    <col min="16130" max="16130" width="24.875" style="20" customWidth="1"/>
    <col min="16131" max="16131" width="13.375" style="20" customWidth="1"/>
    <col min="16132" max="16133" width="14.25" style="20" customWidth="1"/>
    <col min="16134" max="16134" width="13.625" style="20" customWidth="1"/>
    <col min="16135" max="16135" width="15.125" style="20" customWidth="1"/>
    <col min="16136" max="16136" width="14.375" style="20" customWidth="1"/>
    <col min="16137" max="16137" width="13.5" style="20" customWidth="1"/>
    <col min="16138" max="16138" width="13.75" style="20" customWidth="1"/>
    <col min="16139" max="16384" width="8.625" style="20"/>
  </cols>
  <sheetData>
    <row r="1" spans="1:24" s="60" customFormat="1" ht="15.75" x14ac:dyDescent="0.25">
      <c r="A1" s="264" t="s">
        <v>29</v>
      </c>
      <c r="B1" s="266" t="s">
        <v>0</v>
      </c>
      <c r="C1" s="268" t="s">
        <v>156</v>
      </c>
      <c r="D1" s="262"/>
      <c r="E1" s="262"/>
      <c r="F1" s="262"/>
      <c r="G1" s="262"/>
      <c r="H1" s="269"/>
      <c r="I1" s="268" t="s">
        <v>157</v>
      </c>
      <c r="J1" s="269"/>
    </row>
    <row r="2" spans="1:24" s="60" customFormat="1" ht="16.5" thickBot="1" x14ac:dyDescent="0.3">
      <c r="A2" s="265"/>
      <c r="B2" s="267"/>
      <c r="C2" s="270"/>
      <c r="D2" s="271"/>
      <c r="E2" s="271"/>
      <c r="F2" s="271"/>
      <c r="G2" s="271"/>
      <c r="H2" s="272"/>
      <c r="I2" s="270"/>
      <c r="J2" s="272"/>
    </row>
    <row r="3" spans="1:24" s="60" customFormat="1" ht="16.5" thickBot="1" x14ac:dyDescent="0.3">
      <c r="A3" s="80"/>
      <c r="B3" s="81"/>
      <c r="C3" s="82" t="s">
        <v>158</v>
      </c>
      <c r="D3" s="83" t="s">
        <v>159</v>
      </c>
      <c r="E3" s="82" t="s">
        <v>158</v>
      </c>
      <c r="F3" s="83" t="s">
        <v>159</v>
      </c>
      <c r="G3" s="82" t="s">
        <v>158</v>
      </c>
      <c r="H3" s="84" t="s">
        <v>160</v>
      </c>
      <c r="I3" s="82" t="s">
        <v>158</v>
      </c>
      <c r="J3" s="85" t="s">
        <v>159</v>
      </c>
    </row>
    <row r="4" spans="1:24" ht="22.5" customHeight="1" x14ac:dyDescent="0.25">
      <c r="A4" s="46"/>
      <c r="B4" s="273" t="s">
        <v>236</v>
      </c>
      <c r="C4" s="275" t="s">
        <v>161</v>
      </c>
      <c r="D4" s="276"/>
      <c r="E4" s="276"/>
      <c r="F4" s="276"/>
      <c r="G4" s="276"/>
      <c r="H4" s="277"/>
      <c r="I4" s="45"/>
      <c r="J4" s="48"/>
      <c r="P4" s="60"/>
      <c r="Q4" s="60"/>
      <c r="R4" s="60"/>
      <c r="S4" s="60"/>
      <c r="T4" s="60"/>
      <c r="U4" s="60"/>
      <c r="V4" s="60"/>
      <c r="W4" s="60"/>
      <c r="X4" s="60"/>
    </row>
    <row r="5" spans="1:24" ht="33.75" customHeight="1" x14ac:dyDescent="0.25">
      <c r="A5" s="30"/>
      <c r="B5" s="274"/>
      <c r="C5" s="278" t="s">
        <v>162</v>
      </c>
      <c r="D5" s="279"/>
      <c r="E5" s="278" t="s">
        <v>163</v>
      </c>
      <c r="F5" s="279"/>
      <c r="G5" s="278" t="s">
        <v>164</v>
      </c>
      <c r="H5" s="280"/>
      <c r="I5" s="49"/>
      <c r="J5" s="48"/>
      <c r="P5" s="60"/>
      <c r="Q5" s="60"/>
      <c r="R5" s="60"/>
      <c r="S5" s="60"/>
      <c r="T5" s="60"/>
      <c r="U5" s="60"/>
      <c r="V5" s="60"/>
      <c r="W5" s="60"/>
      <c r="X5" s="60"/>
    </row>
    <row r="6" spans="1:24" ht="15.75" x14ac:dyDescent="0.25">
      <c r="A6" s="30">
        <v>1</v>
      </c>
      <c r="B6" s="28" t="s">
        <v>165</v>
      </c>
      <c r="C6" s="284">
        <v>4600</v>
      </c>
      <c r="D6" s="284">
        <f>C6*1.2</f>
        <v>5520</v>
      </c>
      <c r="E6" s="286">
        <v>7400</v>
      </c>
      <c r="F6" s="284">
        <f>E6*1.2</f>
        <v>8880</v>
      </c>
      <c r="G6" s="286">
        <v>14800</v>
      </c>
      <c r="H6" s="284">
        <f>G6*1.2</f>
        <v>17760</v>
      </c>
      <c r="I6" s="281">
        <v>700</v>
      </c>
      <c r="J6" s="282">
        <f>I6*1.2</f>
        <v>840</v>
      </c>
      <c r="P6" s="60"/>
      <c r="Q6" s="60"/>
      <c r="R6" s="60"/>
      <c r="S6" s="60"/>
      <c r="T6" s="60"/>
      <c r="U6" s="60"/>
      <c r="V6" s="60"/>
      <c r="W6" s="60"/>
      <c r="X6" s="60"/>
    </row>
    <row r="7" spans="1:24" ht="15.75" x14ac:dyDescent="0.25">
      <c r="A7" s="31">
        <v>2</v>
      </c>
      <c r="B7" s="42" t="s">
        <v>140</v>
      </c>
      <c r="C7" s="287"/>
      <c r="D7" s="287"/>
      <c r="E7" s="286"/>
      <c r="F7" s="287"/>
      <c r="G7" s="286"/>
      <c r="H7" s="287"/>
      <c r="I7" s="281"/>
      <c r="J7" s="282"/>
      <c r="P7" s="60"/>
      <c r="Q7" s="60"/>
      <c r="R7" s="60"/>
      <c r="S7" s="60"/>
      <c r="T7" s="60"/>
      <c r="U7" s="60"/>
      <c r="V7" s="60"/>
      <c r="W7" s="60"/>
      <c r="X7" s="60"/>
    </row>
    <row r="8" spans="1:24" ht="15.75" x14ac:dyDescent="0.25">
      <c r="A8" s="31">
        <v>3</v>
      </c>
      <c r="B8" s="42" t="s">
        <v>141</v>
      </c>
      <c r="C8" s="285"/>
      <c r="D8" s="285"/>
      <c r="E8" s="286"/>
      <c r="F8" s="285"/>
      <c r="G8" s="286"/>
      <c r="H8" s="285"/>
      <c r="I8" s="281"/>
      <c r="J8" s="282"/>
      <c r="P8" s="60"/>
      <c r="Q8" s="60"/>
      <c r="R8" s="60"/>
      <c r="S8" s="60"/>
      <c r="T8" s="60"/>
      <c r="U8" s="60"/>
      <c r="V8" s="60"/>
      <c r="W8" s="60"/>
      <c r="X8" s="60"/>
    </row>
    <row r="9" spans="1:24" ht="15.75" x14ac:dyDescent="0.25">
      <c r="A9" s="31">
        <v>4</v>
      </c>
      <c r="B9" s="42" t="s">
        <v>142</v>
      </c>
      <c r="C9" s="284">
        <v>5600</v>
      </c>
      <c r="D9" s="284">
        <f>C9*1.2</f>
        <v>6720</v>
      </c>
      <c r="E9" s="286">
        <v>9200</v>
      </c>
      <c r="F9" s="284">
        <f>E9*1.2</f>
        <v>11040</v>
      </c>
      <c r="G9" s="286">
        <v>17700</v>
      </c>
      <c r="H9" s="284">
        <f>G9*1.2</f>
        <v>21240</v>
      </c>
      <c r="I9" s="281"/>
      <c r="J9" s="282"/>
      <c r="P9" s="60"/>
      <c r="Q9" s="60"/>
      <c r="R9" s="60"/>
      <c r="S9" s="60"/>
      <c r="T9" s="60"/>
      <c r="U9" s="60"/>
      <c r="V9" s="60"/>
      <c r="W9" s="60"/>
      <c r="X9" s="60"/>
    </row>
    <row r="10" spans="1:24" ht="15.75" x14ac:dyDescent="0.25">
      <c r="A10" s="31">
        <v>5</v>
      </c>
      <c r="B10" s="42" t="s">
        <v>143</v>
      </c>
      <c r="C10" s="285"/>
      <c r="D10" s="285"/>
      <c r="E10" s="286"/>
      <c r="F10" s="285"/>
      <c r="G10" s="286"/>
      <c r="H10" s="285"/>
      <c r="I10" s="281"/>
      <c r="J10" s="282"/>
      <c r="P10" s="60"/>
      <c r="Q10" s="60"/>
      <c r="R10" s="60"/>
      <c r="S10" s="60"/>
      <c r="T10" s="60"/>
      <c r="U10" s="60"/>
      <c r="V10" s="60"/>
      <c r="W10" s="60"/>
      <c r="X10" s="60"/>
    </row>
    <row r="11" spans="1:24" ht="15.75" x14ac:dyDescent="0.25">
      <c r="A11" s="31">
        <v>6</v>
      </c>
      <c r="B11" s="42" t="s">
        <v>144</v>
      </c>
      <c r="C11" s="284">
        <v>6500</v>
      </c>
      <c r="D11" s="284">
        <f>C11*1.2</f>
        <v>7800</v>
      </c>
      <c r="E11" s="286">
        <v>9600</v>
      </c>
      <c r="F11" s="284">
        <f>E11*1.2</f>
        <v>11520</v>
      </c>
      <c r="G11" s="286">
        <v>19400</v>
      </c>
      <c r="H11" s="284">
        <f>G11*1.2</f>
        <v>23280</v>
      </c>
      <c r="I11" s="281"/>
      <c r="J11" s="282"/>
      <c r="P11" s="60"/>
      <c r="Q11" s="60"/>
      <c r="R11" s="60"/>
      <c r="S11" s="60"/>
      <c r="T11" s="60"/>
      <c r="U11" s="60"/>
      <c r="V11" s="60"/>
      <c r="W11" s="60"/>
      <c r="X11" s="60"/>
    </row>
    <row r="12" spans="1:24" ht="15.75" x14ac:dyDescent="0.25">
      <c r="A12" s="31">
        <v>7</v>
      </c>
      <c r="B12" s="42" t="s">
        <v>145</v>
      </c>
      <c r="C12" s="285"/>
      <c r="D12" s="285"/>
      <c r="E12" s="286"/>
      <c r="F12" s="285"/>
      <c r="G12" s="286"/>
      <c r="H12" s="285"/>
      <c r="I12" s="281"/>
      <c r="J12" s="282"/>
      <c r="P12" s="60"/>
      <c r="Q12" s="60"/>
      <c r="R12" s="60"/>
      <c r="S12" s="60"/>
      <c r="T12" s="60"/>
      <c r="U12" s="60"/>
      <c r="V12" s="60"/>
      <c r="W12" s="60"/>
      <c r="X12" s="60"/>
    </row>
    <row r="13" spans="1:24" ht="15.75" x14ac:dyDescent="0.25">
      <c r="A13" s="31">
        <v>8</v>
      </c>
      <c r="B13" s="42" t="s">
        <v>146</v>
      </c>
      <c r="C13" s="284">
        <v>7200</v>
      </c>
      <c r="D13" s="284">
        <f>C13*1.2</f>
        <v>8640</v>
      </c>
      <c r="E13" s="123">
        <v>12500</v>
      </c>
      <c r="F13" s="123">
        <f>E13*1.2</f>
        <v>15000</v>
      </c>
      <c r="G13" s="123">
        <v>26000</v>
      </c>
      <c r="H13" s="124">
        <f>G13*1.2</f>
        <v>31200</v>
      </c>
      <c r="I13" s="281"/>
      <c r="J13" s="282"/>
      <c r="P13" s="60"/>
      <c r="Q13" s="60"/>
      <c r="R13" s="60"/>
      <c r="S13" s="60"/>
      <c r="T13" s="60"/>
      <c r="U13" s="60"/>
      <c r="V13" s="60"/>
      <c r="W13" s="60"/>
      <c r="X13" s="60"/>
    </row>
    <row r="14" spans="1:24" ht="15.75" x14ac:dyDescent="0.25">
      <c r="A14" s="31">
        <v>9</v>
      </c>
      <c r="B14" s="42" t="s">
        <v>147</v>
      </c>
      <c r="C14" s="285"/>
      <c r="D14" s="285"/>
      <c r="E14" s="123">
        <v>14000</v>
      </c>
      <c r="F14" s="123">
        <f>E14*1.2</f>
        <v>16800</v>
      </c>
      <c r="G14" s="123">
        <v>28700</v>
      </c>
      <c r="H14" s="124">
        <f>G14*1.2</f>
        <v>34440</v>
      </c>
      <c r="I14" s="261"/>
      <c r="J14" s="283"/>
      <c r="P14" s="60"/>
      <c r="Q14" s="60"/>
      <c r="R14" s="60"/>
      <c r="S14" s="60"/>
      <c r="T14" s="60"/>
      <c r="U14" s="60"/>
      <c r="V14" s="60"/>
      <c r="W14" s="60"/>
      <c r="X14" s="60"/>
    </row>
    <row r="15" spans="1:24" ht="15.75" x14ac:dyDescent="0.25">
      <c r="A15" s="31">
        <v>10</v>
      </c>
      <c r="B15" s="25" t="s">
        <v>148</v>
      </c>
      <c r="C15" s="284">
        <v>9200</v>
      </c>
      <c r="D15" s="284">
        <f>C15*1.2</f>
        <v>11040</v>
      </c>
      <c r="E15" s="123">
        <v>15200</v>
      </c>
      <c r="F15" s="123">
        <f>E15*1.2</f>
        <v>18240</v>
      </c>
      <c r="G15" s="123">
        <v>30400</v>
      </c>
      <c r="H15" s="123">
        <f>G15*1.2</f>
        <v>36480</v>
      </c>
      <c r="I15" s="288">
        <v>900</v>
      </c>
      <c r="J15" s="289">
        <f>I15*1.2</f>
        <v>1080</v>
      </c>
      <c r="P15" s="60"/>
      <c r="Q15" s="60"/>
      <c r="R15" s="60"/>
      <c r="S15" s="60"/>
      <c r="T15" s="60"/>
      <c r="U15" s="60"/>
      <c r="V15" s="60"/>
      <c r="W15" s="60"/>
      <c r="X15" s="60"/>
    </row>
    <row r="16" spans="1:24" ht="15.75" x14ac:dyDescent="0.2">
      <c r="A16" s="31">
        <v>11</v>
      </c>
      <c r="B16" s="26" t="s">
        <v>149</v>
      </c>
      <c r="C16" s="285"/>
      <c r="D16" s="285"/>
      <c r="E16" s="123">
        <v>16700</v>
      </c>
      <c r="F16" s="123">
        <f>E16*1.2</f>
        <v>20040</v>
      </c>
      <c r="G16" s="123">
        <v>32600</v>
      </c>
      <c r="H16" s="123">
        <f>G16*1.2</f>
        <v>39120</v>
      </c>
      <c r="I16" s="288"/>
      <c r="J16" s="283"/>
      <c r="P16" s="60"/>
      <c r="Q16" s="60"/>
      <c r="R16" s="60"/>
      <c r="S16" s="60"/>
      <c r="T16" s="60"/>
      <c r="U16" s="60"/>
      <c r="V16" s="60"/>
      <c r="W16" s="60"/>
      <c r="X16" s="60"/>
    </row>
    <row r="17" spans="1:24" ht="16.5" thickBot="1" x14ac:dyDescent="0.3">
      <c r="A17" s="32">
        <v>12</v>
      </c>
      <c r="B17" s="47" t="s">
        <v>150</v>
      </c>
      <c r="C17" s="125">
        <v>18500</v>
      </c>
      <c r="D17" s="125">
        <f>C17*1.2</f>
        <v>22200</v>
      </c>
      <c r="E17" s="125">
        <v>21000</v>
      </c>
      <c r="F17" s="125">
        <f>E17*1.2</f>
        <v>25200</v>
      </c>
      <c r="G17" s="125">
        <v>42000</v>
      </c>
      <c r="H17" s="125">
        <f>G17*1.2</f>
        <v>50400</v>
      </c>
      <c r="I17" s="110">
        <v>1000</v>
      </c>
      <c r="J17" s="111">
        <f>I17*1.2</f>
        <v>1200</v>
      </c>
      <c r="P17" s="60"/>
      <c r="Q17" s="60"/>
      <c r="R17" s="60"/>
      <c r="S17" s="60"/>
      <c r="T17" s="60"/>
      <c r="U17" s="60"/>
      <c r="V17" s="60"/>
      <c r="W17" s="60"/>
      <c r="X17" s="60"/>
    </row>
    <row r="18" spans="1:24" ht="15.75" x14ac:dyDescent="0.25">
      <c r="B18" s="27"/>
      <c r="C18" s="27"/>
      <c r="D18" s="27"/>
      <c r="E18" s="27"/>
      <c r="F18" s="27"/>
      <c r="G18" s="27"/>
      <c r="H18" s="27"/>
      <c r="I18" s="24"/>
      <c r="P18" s="60"/>
      <c r="Q18" s="60"/>
      <c r="R18" s="60"/>
      <c r="S18" s="60"/>
      <c r="T18" s="60"/>
      <c r="U18" s="60"/>
      <c r="V18" s="60"/>
      <c r="W18" s="60"/>
      <c r="X18" s="60"/>
    </row>
    <row r="19" spans="1:24" ht="16.5" thickBot="1" x14ac:dyDescent="0.3">
      <c r="P19" s="60"/>
      <c r="Q19" s="60"/>
      <c r="R19" s="60"/>
      <c r="S19" s="60"/>
      <c r="T19" s="60"/>
      <c r="U19" s="60"/>
      <c r="V19" s="60"/>
      <c r="W19" s="60"/>
      <c r="X19" s="60"/>
    </row>
    <row r="20" spans="1:24" s="60" customFormat="1" ht="15.75" x14ac:dyDescent="0.25">
      <c r="A20" s="264" t="s">
        <v>29</v>
      </c>
      <c r="B20" s="266" t="s">
        <v>0</v>
      </c>
      <c r="C20" s="268" t="s">
        <v>166</v>
      </c>
      <c r="D20" s="269"/>
      <c r="E20" s="294" t="s">
        <v>167</v>
      </c>
      <c r="F20" s="295"/>
      <c r="G20" s="295"/>
      <c r="H20" s="221"/>
      <c r="I20" s="262" t="s">
        <v>168</v>
      </c>
      <c r="J20" s="269"/>
    </row>
    <row r="21" spans="1:24" s="60" customFormat="1" ht="16.5" thickBot="1" x14ac:dyDescent="0.3">
      <c r="A21" s="290"/>
      <c r="B21" s="291"/>
      <c r="C21" s="270"/>
      <c r="D21" s="272"/>
      <c r="E21" s="296"/>
      <c r="F21" s="297"/>
      <c r="G21" s="297"/>
      <c r="H21" s="222"/>
      <c r="I21" s="263"/>
      <c r="J21" s="293"/>
    </row>
    <row r="22" spans="1:24" s="60" customFormat="1" ht="16.5" thickBot="1" x14ac:dyDescent="0.3">
      <c r="A22" s="265"/>
      <c r="B22" s="267"/>
      <c r="C22" s="292"/>
      <c r="D22" s="293"/>
      <c r="E22" s="76" t="s">
        <v>158</v>
      </c>
      <c r="F22" s="76" t="s">
        <v>159</v>
      </c>
      <c r="G22" s="77" t="s">
        <v>158</v>
      </c>
      <c r="H22" s="78" t="s">
        <v>169</v>
      </c>
      <c r="I22" s="79" t="s">
        <v>158</v>
      </c>
      <c r="J22" s="79" t="s">
        <v>159</v>
      </c>
    </row>
    <row r="23" spans="1:24" ht="15.75" x14ac:dyDescent="0.25">
      <c r="A23" s="299">
        <v>1</v>
      </c>
      <c r="B23" s="302" t="s">
        <v>170</v>
      </c>
      <c r="C23" s="51"/>
      <c r="D23" s="52"/>
      <c r="E23" s="275" t="s">
        <v>171</v>
      </c>
      <c r="F23" s="277"/>
      <c r="G23" s="304" t="s">
        <v>172</v>
      </c>
      <c r="H23" s="305"/>
      <c r="I23" s="55"/>
      <c r="J23" s="48"/>
      <c r="P23" s="60"/>
      <c r="Q23" s="60"/>
      <c r="R23" s="60"/>
      <c r="S23" s="60"/>
      <c r="T23" s="60"/>
      <c r="U23" s="60"/>
      <c r="V23" s="60"/>
      <c r="W23" s="60"/>
      <c r="X23" s="60"/>
    </row>
    <row r="24" spans="1:24" ht="15.75" x14ac:dyDescent="0.25">
      <c r="A24" s="300"/>
      <c r="B24" s="302"/>
      <c r="C24" s="306" t="s">
        <v>173</v>
      </c>
      <c r="D24" s="306"/>
      <c r="E24" s="126">
        <v>8300</v>
      </c>
      <c r="F24" s="108">
        <f t="shared" ref="F24:F29" si="0">E24*1.2</f>
        <v>9960</v>
      </c>
      <c r="G24" s="126">
        <v>11000</v>
      </c>
      <c r="H24" s="108">
        <f t="shared" ref="H24:H29" si="1">G24*1.2</f>
        <v>13200</v>
      </c>
      <c r="I24" s="281">
        <v>700</v>
      </c>
      <c r="J24" s="282">
        <f>I24*1.2</f>
        <v>840</v>
      </c>
      <c r="P24" s="60"/>
      <c r="Q24" s="60"/>
      <c r="R24" s="60"/>
      <c r="S24" s="60"/>
      <c r="T24" s="60"/>
      <c r="U24" s="60"/>
      <c r="V24" s="60"/>
      <c r="W24" s="60"/>
      <c r="X24" s="60"/>
    </row>
    <row r="25" spans="1:24" ht="12.75" customHeight="1" x14ac:dyDescent="0.25">
      <c r="A25" s="300"/>
      <c r="B25" s="302"/>
      <c r="C25" s="307" t="s">
        <v>174</v>
      </c>
      <c r="D25" s="307"/>
      <c r="E25" s="123">
        <v>10000</v>
      </c>
      <c r="F25" s="108">
        <f t="shared" si="0"/>
        <v>12000</v>
      </c>
      <c r="G25" s="123">
        <v>13000</v>
      </c>
      <c r="H25" s="108">
        <f t="shared" si="1"/>
        <v>15600</v>
      </c>
      <c r="I25" s="308"/>
      <c r="J25" s="282"/>
      <c r="P25" s="60"/>
      <c r="Q25" s="60"/>
      <c r="R25" s="60"/>
      <c r="S25" s="60"/>
      <c r="T25" s="60"/>
      <c r="U25" s="60"/>
      <c r="V25" s="60"/>
      <c r="W25" s="60"/>
      <c r="X25" s="60"/>
    </row>
    <row r="26" spans="1:24" ht="12.75" customHeight="1" x14ac:dyDescent="0.25">
      <c r="A26" s="300"/>
      <c r="B26" s="302"/>
      <c r="C26" s="307" t="s">
        <v>175</v>
      </c>
      <c r="D26" s="307"/>
      <c r="E26" s="123">
        <v>11000</v>
      </c>
      <c r="F26" s="108">
        <f t="shared" si="0"/>
        <v>13200</v>
      </c>
      <c r="G26" s="123">
        <v>14000</v>
      </c>
      <c r="H26" s="108">
        <f t="shared" si="1"/>
        <v>16800</v>
      </c>
      <c r="I26" s="308"/>
      <c r="J26" s="282"/>
      <c r="P26" s="60"/>
      <c r="Q26" s="60"/>
      <c r="R26" s="60"/>
      <c r="S26" s="60"/>
      <c r="T26" s="60"/>
      <c r="U26" s="60"/>
      <c r="V26" s="60"/>
      <c r="W26" s="60"/>
      <c r="X26" s="60"/>
    </row>
    <row r="27" spans="1:24" ht="12.75" customHeight="1" x14ac:dyDescent="0.25">
      <c r="A27" s="300"/>
      <c r="B27" s="302"/>
      <c r="C27" s="307" t="s">
        <v>176</v>
      </c>
      <c r="D27" s="307"/>
      <c r="E27" s="123">
        <v>13500</v>
      </c>
      <c r="F27" s="108">
        <f t="shared" si="0"/>
        <v>16200</v>
      </c>
      <c r="G27" s="123">
        <v>17000</v>
      </c>
      <c r="H27" s="108">
        <f t="shared" si="1"/>
        <v>20400</v>
      </c>
      <c r="I27" s="309"/>
      <c r="J27" s="283"/>
      <c r="P27" s="60"/>
      <c r="Q27" s="60"/>
      <c r="R27" s="60"/>
      <c r="S27" s="60"/>
      <c r="T27" s="60"/>
      <c r="U27" s="60"/>
      <c r="V27" s="60"/>
      <c r="W27" s="60"/>
      <c r="X27" s="60"/>
    </row>
    <row r="28" spans="1:24" ht="15.75" x14ac:dyDescent="0.25">
      <c r="A28" s="300"/>
      <c r="B28" s="302"/>
      <c r="C28" s="307" t="s">
        <v>177</v>
      </c>
      <c r="D28" s="307"/>
      <c r="E28" s="123">
        <v>16000</v>
      </c>
      <c r="F28" s="108">
        <f t="shared" si="0"/>
        <v>19200</v>
      </c>
      <c r="G28" s="123">
        <v>20000</v>
      </c>
      <c r="H28" s="108">
        <f t="shared" si="1"/>
        <v>24000</v>
      </c>
      <c r="I28" s="108">
        <v>900</v>
      </c>
      <c r="J28" s="109">
        <f>I28*1.2</f>
        <v>1080</v>
      </c>
      <c r="P28" s="60"/>
      <c r="Q28" s="60"/>
      <c r="R28" s="60"/>
      <c r="S28" s="60"/>
      <c r="T28" s="60"/>
      <c r="U28" s="60"/>
      <c r="V28" s="60"/>
      <c r="W28" s="60"/>
      <c r="X28" s="60"/>
    </row>
    <row r="29" spans="1:24" ht="16.5" thickBot="1" x14ac:dyDescent="0.3">
      <c r="A29" s="301"/>
      <c r="B29" s="303"/>
      <c r="C29" s="298" t="s">
        <v>150</v>
      </c>
      <c r="D29" s="298"/>
      <c r="E29" s="125">
        <v>20000</v>
      </c>
      <c r="F29" s="110">
        <f t="shared" si="0"/>
        <v>24000</v>
      </c>
      <c r="G29" s="125">
        <v>25000</v>
      </c>
      <c r="H29" s="110">
        <f t="shared" si="1"/>
        <v>30000</v>
      </c>
      <c r="I29" s="110">
        <v>1000</v>
      </c>
      <c r="J29" s="111">
        <f>I29*1.2</f>
        <v>1200</v>
      </c>
      <c r="P29" s="60"/>
      <c r="Q29" s="60"/>
      <c r="R29" s="60"/>
      <c r="S29" s="60"/>
      <c r="T29" s="60"/>
      <c r="U29" s="60"/>
      <c r="V29" s="60"/>
      <c r="W29" s="60"/>
      <c r="X29" s="60"/>
    </row>
    <row r="30" spans="1:24" ht="15.75" x14ac:dyDescent="0.25">
      <c r="P30" s="60"/>
      <c r="Q30" s="60"/>
      <c r="R30" s="60"/>
      <c r="S30" s="60"/>
      <c r="T30" s="60"/>
      <c r="U30" s="60"/>
      <c r="V30" s="60"/>
      <c r="W30" s="60"/>
      <c r="X30" s="60"/>
    </row>
    <row r="31" spans="1:24" ht="15.75" x14ac:dyDescent="0.25">
      <c r="P31" s="60"/>
      <c r="Q31" s="60"/>
      <c r="R31" s="60"/>
      <c r="S31" s="60"/>
      <c r="T31" s="60"/>
      <c r="U31" s="60"/>
      <c r="V31" s="60"/>
      <c r="W31" s="60"/>
      <c r="X31" s="60"/>
    </row>
    <row r="32" spans="1:24" ht="15.75" x14ac:dyDescent="0.25">
      <c r="P32" s="60"/>
      <c r="Q32" s="60"/>
      <c r="R32" s="60"/>
      <c r="S32" s="60"/>
      <c r="T32" s="60"/>
      <c r="U32" s="60"/>
      <c r="V32" s="60"/>
      <c r="W32" s="60"/>
      <c r="X32" s="60"/>
    </row>
    <row r="33" spans="16:24" ht="15.75" x14ac:dyDescent="0.25">
      <c r="P33" s="60"/>
      <c r="Q33" s="60"/>
      <c r="R33" s="60"/>
      <c r="S33" s="60"/>
      <c r="T33" s="60"/>
      <c r="U33" s="60"/>
      <c r="V33" s="60"/>
      <c r="W33" s="60"/>
      <c r="X33" s="60"/>
    </row>
    <row r="34" spans="16:24" ht="15.75" x14ac:dyDescent="0.25">
      <c r="P34" s="60"/>
      <c r="Q34" s="60"/>
      <c r="R34" s="60"/>
      <c r="S34" s="60"/>
      <c r="T34" s="60"/>
      <c r="U34" s="60"/>
      <c r="V34" s="60"/>
      <c r="W34" s="60"/>
      <c r="X34" s="60"/>
    </row>
  </sheetData>
  <mergeCells count="52">
    <mergeCell ref="J24:J27"/>
    <mergeCell ref="C25:D25"/>
    <mergeCell ref="C26:D26"/>
    <mergeCell ref="C27:D27"/>
    <mergeCell ref="C28:D28"/>
    <mergeCell ref="I24:I27"/>
    <mergeCell ref="C29:D29"/>
    <mergeCell ref="A23:A29"/>
    <mergeCell ref="B23:B29"/>
    <mergeCell ref="E23:F23"/>
    <mergeCell ref="G23:H23"/>
    <mergeCell ref="C24:D24"/>
    <mergeCell ref="C15:C16"/>
    <mergeCell ref="D15:D16"/>
    <mergeCell ref="I15:I16"/>
    <mergeCell ref="J15:J16"/>
    <mergeCell ref="A20:A22"/>
    <mergeCell ref="B20:B22"/>
    <mergeCell ref="C20:D22"/>
    <mergeCell ref="E20:H21"/>
    <mergeCell ref="I20:J21"/>
    <mergeCell ref="E11:E12"/>
    <mergeCell ref="F11:F12"/>
    <mergeCell ref="G11:G12"/>
    <mergeCell ref="H11:H12"/>
    <mergeCell ref="C13:C14"/>
    <mergeCell ref="D13:D14"/>
    <mergeCell ref="I6:I14"/>
    <mergeCell ref="J6:J14"/>
    <mergeCell ref="C9:C10"/>
    <mergeCell ref="D9:D10"/>
    <mergeCell ref="E9:E10"/>
    <mergeCell ref="F9:F10"/>
    <mergeCell ref="G9:G10"/>
    <mergeCell ref="H9:H10"/>
    <mergeCell ref="C11:C12"/>
    <mergeCell ref="D11:D12"/>
    <mergeCell ref="C6:C8"/>
    <mergeCell ref="D6:D8"/>
    <mergeCell ref="E6:E8"/>
    <mergeCell ref="F6:F8"/>
    <mergeCell ref="G6:G8"/>
    <mergeCell ref="H6:H8"/>
    <mergeCell ref="A1:A2"/>
    <mergeCell ref="B1:B2"/>
    <mergeCell ref="C1:H2"/>
    <mergeCell ref="I1:J2"/>
    <mergeCell ref="B4:B5"/>
    <mergeCell ref="C4:H4"/>
    <mergeCell ref="C5:D5"/>
    <mergeCell ref="E5:F5"/>
    <mergeCell ref="G5:H5"/>
  </mergeCells>
  <pageMargins left="0.7" right="0.7" top="0.75" bottom="0.75" header="0.3" footer="0.3"/>
  <pageSetup paperSize="9" scale="5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view="pageBreakPreview" zoomScale="130" zoomScaleNormal="100" zoomScaleSheetLayoutView="130" workbookViewId="0">
      <selection activeCell="E23" sqref="E23"/>
    </sheetView>
  </sheetViews>
  <sheetFormatPr defaultColWidth="8.625" defaultRowHeight="12.75" x14ac:dyDescent="0.25"/>
  <cols>
    <col min="1" max="1" width="4.625" style="19" customWidth="1"/>
    <col min="2" max="2" width="42.75" style="20" customWidth="1"/>
    <col min="3" max="3" width="18.625" style="20" customWidth="1"/>
    <col min="4" max="4" width="24.75" style="20" customWidth="1"/>
    <col min="5" max="6" width="18.625" style="21" customWidth="1"/>
    <col min="7" max="7" width="15.625" style="20" customWidth="1"/>
    <col min="8" max="8" width="22.25" style="20" customWidth="1"/>
    <col min="9" max="256" width="8.625" style="20"/>
    <col min="257" max="257" width="4.625" style="20" customWidth="1"/>
    <col min="258" max="258" width="42.75" style="20" customWidth="1"/>
    <col min="259" max="259" width="18.625" style="20" customWidth="1"/>
    <col min="260" max="260" width="24.75" style="20" customWidth="1"/>
    <col min="261" max="262" width="18.625" style="20" customWidth="1"/>
    <col min="263" max="263" width="15.625" style="20" customWidth="1"/>
    <col min="264" max="264" width="22.25" style="20" customWidth="1"/>
    <col min="265" max="512" width="8.625" style="20"/>
    <col min="513" max="513" width="4.625" style="20" customWidth="1"/>
    <col min="514" max="514" width="42.75" style="20" customWidth="1"/>
    <col min="515" max="515" width="18.625" style="20" customWidth="1"/>
    <col min="516" max="516" width="24.75" style="20" customWidth="1"/>
    <col min="517" max="518" width="18.625" style="20" customWidth="1"/>
    <col min="519" max="519" width="15.625" style="20" customWidth="1"/>
    <col min="520" max="520" width="22.25" style="20" customWidth="1"/>
    <col min="521" max="768" width="8.625" style="20"/>
    <col min="769" max="769" width="4.625" style="20" customWidth="1"/>
    <col min="770" max="770" width="42.75" style="20" customWidth="1"/>
    <col min="771" max="771" width="18.625" style="20" customWidth="1"/>
    <col min="772" max="772" width="24.75" style="20" customWidth="1"/>
    <col min="773" max="774" width="18.625" style="20" customWidth="1"/>
    <col min="775" max="775" width="15.625" style="20" customWidth="1"/>
    <col min="776" max="776" width="22.25" style="20" customWidth="1"/>
    <col min="777" max="1024" width="8.625" style="20"/>
    <col min="1025" max="1025" width="4.625" style="20" customWidth="1"/>
    <col min="1026" max="1026" width="42.75" style="20" customWidth="1"/>
    <col min="1027" max="1027" width="18.625" style="20" customWidth="1"/>
    <col min="1028" max="1028" width="24.75" style="20" customWidth="1"/>
    <col min="1029" max="1030" width="18.625" style="20" customWidth="1"/>
    <col min="1031" max="1031" width="15.625" style="20" customWidth="1"/>
    <col min="1032" max="1032" width="22.25" style="20" customWidth="1"/>
    <col min="1033" max="1280" width="8.625" style="20"/>
    <col min="1281" max="1281" width="4.625" style="20" customWidth="1"/>
    <col min="1282" max="1282" width="42.75" style="20" customWidth="1"/>
    <col min="1283" max="1283" width="18.625" style="20" customWidth="1"/>
    <col min="1284" max="1284" width="24.75" style="20" customWidth="1"/>
    <col min="1285" max="1286" width="18.625" style="20" customWidth="1"/>
    <col min="1287" max="1287" width="15.625" style="20" customWidth="1"/>
    <col min="1288" max="1288" width="22.25" style="20" customWidth="1"/>
    <col min="1289" max="1536" width="8.625" style="20"/>
    <col min="1537" max="1537" width="4.625" style="20" customWidth="1"/>
    <col min="1538" max="1538" width="42.75" style="20" customWidth="1"/>
    <col min="1539" max="1539" width="18.625" style="20" customWidth="1"/>
    <col min="1540" max="1540" width="24.75" style="20" customWidth="1"/>
    <col min="1541" max="1542" width="18.625" style="20" customWidth="1"/>
    <col min="1543" max="1543" width="15.625" style="20" customWidth="1"/>
    <col min="1544" max="1544" width="22.25" style="20" customWidth="1"/>
    <col min="1545" max="1792" width="8.625" style="20"/>
    <col min="1793" max="1793" width="4.625" style="20" customWidth="1"/>
    <col min="1794" max="1794" width="42.75" style="20" customWidth="1"/>
    <col min="1795" max="1795" width="18.625" style="20" customWidth="1"/>
    <col min="1796" max="1796" width="24.75" style="20" customWidth="1"/>
    <col min="1797" max="1798" width="18.625" style="20" customWidth="1"/>
    <col min="1799" max="1799" width="15.625" style="20" customWidth="1"/>
    <col min="1800" max="1800" width="22.25" style="20" customWidth="1"/>
    <col min="1801" max="2048" width="8.625" style="20"/>
    <col min="2049" max="2049" width="4.625" style="20" customWidth="1"/>
    <col min="2050" max="2050" width="42.75" style="20" customWidth="1"/>
    <col min="2051" max="2051" width="18.625" style="20" customWidth="1"/>
    <col min="2052" max="2052" width="24.75" style="20" customWidth="1"/>
    <col min="2053" max="2054" width="18.625" style="20" customWidth="1"/>
    <col min="2055" max="2055" width="15.625" style="20" customWidth="1"/>
    <col min="2056" max="2056" width="22.25" style="20" customWidth="1"/>
    <col min="2057" max="2304" width="8.625" style="20"/>
    <col min="2305" max="2305" width="4.625" style="20" customWidth="1"/>
    <col min="2306" max="2306" width="42.75" style="20" customWidth="1"/>
    <col min="2307" max="2307" width="18.625" style="20" customWidth="1"/>
    <col min="2308" max="2308" width="24.75" style="20" customWidth="1"/>
    <col min="2309" max="2310" width="18.625" style="20" customWidth="1"/>
    <col min="2311" max="2311" width="15.625" style="20" customWidth="1"/>
    <col min="2312" max="2312" width="22.25" style="20" customWidth="1"/>
    <col min="2313" max="2560" width="8.625" style="20"/>
    <col min="2561" max="2561" width="4.625" style="20" customWidth="1"/>
    <col min="2562" max="2562" width="42.75" style="20" customWidth="1"/>
    <col min="2563" max="2563" width="18.625" style="20" customWidth="1"/>
    <col min="2564" max="2564" width="24.75" style="20" customWidth="1"/>
    <col min="2565" max="2566" width="18.625" style="20" customWidth="1"/>
    <col min="2567" max="2567" width="15.625" style="20" customWidth="1"/>
    <col min="2568" max="2568" width="22.25" style="20" customWidth="1"/>
    <col min="2569" max="2816" width="8.625" style="20"/>
    <col min="2817" max="2817" width="4.625" style="20" customWidth="1"/>
    <col min="2818" max="2818" width="42.75" style="20" customWidth="1"/>
    <col min="2819" max="2819" width="18.625" style="20" customWidth="1"/>
    <col min="2820" max="2820" width="24.75" style="20" customWidth="1"/>
    <col min="2821" max="2822" width="18.625" style="20" customWidth="1"/>
    <col min="2823" max="2823" width="15.625" style="20" customWidth="1"/>
    <col min="2824" max="2824" width="22.25" style="20" customWidth="1"/>
    <col min="2825" max="3072" width="8.625" style="20"/>
    <col min="3073" max="3073" width="4.625" style="20" customWidth="1"/>
    <col min="3074" max="3074" width="42.75" style="20" customWidth="1"/>
    <col min="3075" max="3075" width="18.625" style="20" customWidth="1"/>
    <col min="3076" max="3076" width="24.75" style="20" customWidth="1"/>
    <col min="3077" max="3078" width="18.625" style="20" customWidth="1"/>
    <col min="3079" max="3079" width="15.625" style="20" customWidth="1"/>
    <col min="3080" max="3080" width="22.25" style="20" customWidth="1"/>
    <col min="3081" max="3328" width="8.625" style="20"/>
    <col min="3329" max="3329" width="4.625" style="20" customWidth="1"/>
    <col min="3330" max="3330" width="42.75" style="20" customWidth="1"/>
    <col min="3331" max="3331" width="18.625" style="20" customWidth="1"/>
    <col min="3332" max="3332" width="24.75" style="20" customWidth="1"/>
    <col min="3333" max="3334" width="18.625" style="20" customWidth="1"/>
    <col min="3335" max="3335" width="15.625" style="20" customWidth="1"/>
    <col min="3336" max="3336" width="22.25" style="20" customWidth="1"/>
    <col min="3337" max="3584" width="8.625" style="20"/>
    <col min="3585" max="3585" width="4.625" style="20" customWidth="1"/>
    <col min="3586" max="3586" width="42.75" style="20" customWidth="1"/>
    <col min="3587" max="3587" width="18.625" style="20" customWidth="1"/>
    <col min="3588" max="3588" width="24.75" style="20" customWidth="1"/>
    <col min="3589" max="3590" width="18.625" style="20" customWidth="1"/>
    <col min="3591" max="3591" width="15.625" style="20" customWidth="1"/>
    <col min="3592" max="3592" width="22.25" style="20" customWidth="1"/>
    <col min="3593" max="3840" width="8.625" style="20"/>
    <col min="3841" max="3841" width="4.625" style="20" customWidth="1"/>
    <col min="3842" max="3842" width="42.75" style="20" customWidth="1"/>
    <col min="3843" max="3843" width="18.625" style="20" customWidth="1"/>
    <col min="3844" max="3844" width="24.75" style="20" customWidth="1"/>
    <col min="3845" max="3846" width="18.625" style="20" customWidth="1"/>
    <col min="3847" max="3847" width="15.625" style="20" customWidth="1"/>
    <col min="3848" max="3848" width="22.25" style="20" customWidth="1"/>
    <col min="3849" max="4096" width="8.625" style="20"/>
    <col min="4097" max="4097" width="4.625" style="20" customWidth="1"/>
    <col min="4098" max="4098" width="42.75" style="20" customWidth="1"/>
    <col min="4099" max="4099" width="18.625" style="20" customWidth="1"/>
    <col min="4100" max="4100" width="24.75" style="20" customWidth="1"/>
    <col min="4101" max="4102" width="18.625" style="20" customWidth="1"/>
    <col min="4103" max="4103" width="15.625" style="20" customWidth="1"/>
    <col min="4104" max="4104" width="22.25" style="20" customWidth="1"/>
    <col min="4105" max="4352" width="8.625" style="20"/>
    <col min="4353" max="4353" width="4.625" style="20" customWidth="1"/>
    <col min="4354" max="4354" width="42.75" style="20" customWidth="1"/>
    <col min="4355" max="4355" width="18.625" style="20" customWidth="1"/>
    <col min="4356" max="4356" width="24.75" style="20" customWidth="1"/>
    <col min="4357" max="4358" width="18.625" style="20" customWidth="1"/>
    <col min="4359" max="4359" width="15.625" style="20" customWidth="1"/>
    <col min="4360" max="4360" width="22.25" style="20" customWidth="1"/>
    <col min="4361" max="4608" width="8.625" style="20"/>
    <col min="4609" max="4609" width="4.625" style="20" customWidth="1"/>
    <col min="4610" max="4610" width="42.75" style="20" customWidth="1"/>
    <col min="4611" max="4611" width="18.625" style="20" customWidth="1"/>
    <col min="4612" max="4612" width="24.75" style="20" customWidth="1"/>
    <col min="4613" max="4614" width="18.625" style="20" customWidth="1"/>
    <col min="4615" max="4615" width="15.625" style="20" customWidth="1"/>
    <col min="4616" max="4616" width="22.25" style="20" customWidth="1"/>
    <col min="4617" max="4864" width="8.625" style="20"/>
    <col min="4865" max="4865" width="4.625" style="20" customWidth="1"/>
    <col min="4866" max="4866" width="42.75" style="20" customWidth="1"/>
    <col min="4867" max="4867" width="18.625" style="20" customWidth="1"/>
    <col min="4868" max="4868" width="24.75" style="20" customWidth="1"/>
    <col min="4869" max="4870" width="18.625" style="20" customWidth="1"/>
    <col min="4871" max="4871" width="15.625" style="20" customWidth="1"/>
    <col min="4872" max="4872" width="22.25" style="20" customWidth="1"/>
    <col min="4873" max="5120" width="8.625" style="20"/>
    <col min="5121" max="5121" width="4.625" style="20" customWidth="1"/>
    <col min="5122" max="5122" width="42.75" style="20" customWidth="1"/>
    <col min="5123" max="5123" width="18.625" style="20" customWidth="1"/>
    <col min="5124" max="5124" width="24.75" style="20" customWidth="1"/>
    <col min="5125" max="5126" width="18.625" style="20" customWidth="1"/>
    <col min="5127" max="5127" width="15.625" style="20" customWidth="1"/>
    <col min="5128" max="5128" width="22.25" style="20" customWidth="1"/>
    <col min="5129" max="5376" width="8.625" style="20"/>
    <col min="5377" max="5377" width="4.625" style="20" customWidth="1"/>
    <col min="5378" max="5378" width="42.75" style="20" customWidth="1"/>
    <col min="5379" max="5379" width="18.625" style="20" customWidth="1"/>
    <col min="5380" max="5380" width="24.75" style="20" customWidth="1"/>
    <col min="5381" max="5382" width="18.625" style="20" customWidth="1"/>
    <col min="5383" max="5383" width="15.625" style="20" customWidth="1"/>
    <col min="5384" max="5384" width="22.25" style="20" customWidth="1"/>
    <col min="5385" max="5632" width="8.625" style="20"/>
    <col min="5633" max="5633" width="4.625" style="20" customWidth="1"/>
    <col min="5634" max="5634" width="42.75" style="20" customWidth="1"/>
    <col min="5635" max="5635" width="18.625" style="20" customWidth="1"/>
    <col min="5636" max="5636" width="24.75" style="20" customWidth="1"/>
    <col min="5637" max="5638" width="18.625" style="20" customWidth="1"/>
    <col min="5639" max="5639" width="15.625" style="20" customWidth="1"/>
    <col min="5640" max="5640" width="22.25" style="20" customWidth="1"/>
    <col min="5641" max="5888" width="8.625" style="20"/>
    <col min="5889" max="5889" width="4.625" style="20" customWidth="1"/>
    <col min="5890" max="5890" width="42.75" style="20" customWidth="1"/>
    <col min="5891" max="5891" width="18.625" style="20" customWidth="1"/>
    <col min="5892" max="5892" width="24.75" style="20" customWidth="1"/>
    <col min="5893" max="5894" width="18.625" style="20" customWidth="1"/>
    <col min="5895" max="5895" width="15.625" style="20" customWidth="1"/>
    <col min="5896" max="5896" width="22.25" style="20" customWidth="1"/>
    <col min="5897" max="6144" width="8.625" style="20"/>
    <col min="6145" max="6145" width="4.625" style="20" customWidth="1"/>
    <col min="6146" max="6146" width="42.75" style="20" customWidth="1"/>
    <col min="6147" max="6147" width="18.625" style="20" customWidth="1"/>
    <col min="6148" max="6148" width="24.75" style="20" customWidth="1"/>
    <col min="6149" max="6150" width="18.625" style="20" customWidth="1"/>
    <col min="6151" max="6151" width="15.625" style="20" customWidth="1"/>
    <col min="6152" max="6152" width="22.25" style="20" customWidth="1"/>
    <col min="6153" max="6400" width="8.625" style="20"/>
    <col min="6401" max="6401" width="4.625" style="20" customWidth="1"/>
    <col min="6402" max="6402" width="42.75" style="20" customWidth="1"/>
    <col min="6403" max="6403" width="18.625" style="20" customWidth="1"/>
    <col min="6404" max="6404" width="24.75" style="20" customWidth="1"/>
    <col min="6405" max="6406" width="18.625" style="20" customWidth="1"/>
    <col min="6407" max="6407" width="15.625" style="20" customWidth="1"/>
    <col min="6408" max="6408" width="22.25" style="20" customWidth="1"/>
    <col min="6409" max="6656" width="8.625" style="20"/>
    <col min="6657" max="6657" width="4.625" style="20" customWidth="1"/>
    <col min="6658" max="6658" width="42.75" style="20" customWidth="1"/>
    <col min="6659" max="6659" width="18.625" style="20" customWidth="1"/>
    <col min="6660" max="6660" width="24.75" style="20" customWidth="1"/>
    <col min="6661" max="6662" width="18.625" style="20" customWidth="1"/>
    <col min="6663" max="6663" width="15.625" style="20" customWidth="1"/>
    <col min="6664" max="6664" width="22.25" style="20" customWidth="1"/>
    <col min="6665" max="6912" width="8.625" style="20"/>
    <col min="6913" max="6913" width="4.625" style="20" customWidth="1"/>
    <col min="6914" max="6914" width="42.75" style="20" customWidth="1"/>
    <col min="6915" max="6915" width="18.625" style="20" customWidth="1"/>
    <col min="6916" max="6916" width="24.75" style="20" customWidth="1"/>
    <col min="6917" max="6918" width="18.625" style="20" customWidth="1"/>
    <col min="6919" max="6919" width="15.625" style="20" customWidth="1"/>
    <col min="6920" max="6920" width="22.25" style="20" customWidth="1"/>
    <col min="6921" max="7168" width="8.625" style="20"/>
    <col min="7169" max="7169" width="4.625" style="20" customWidth="1"/>
    <col min="7170" max="7170" width="42.75" style="20" customWidth="1"/>
    <col min="7171" max="7171" width="18.625" style="20" customWidth="1"/>
    <col min="7172" max="7172" width="24.75" style="20" customWidth="1"/>
    <col min="7173" max="7174" width="18.625" style="20" customWidth="1"/>
    <col min="7175" max="7175" width="15.625" style="20" customWidth="1"/>
    <col min="7176" max="7176" width="22.25" style="20" customWidth="1"/>
    <col min="7177" max="7424" width="8.625" style="20"/>
    <col min="7425" max="7425" width="4.625" style="20" customWidth="1"/>
    <col min="7426" max="7426" width="42.75" style="20" customWidth="1"/>
    <col min="7427" max="7427" width="18.625" style="20" customWidth="1"/>
    <col min="7428" max="7428" width="24.75" style="20" customWidth="1"/>
    <col min="7429" max="7430" width="18.625" style="20" customWidth="1"/>
    <col min="7431" max="7431" width="15.625" style="20" customWidth="1"/>
    <col min="7432" max="7432" width="22.25" style="20" customWidth="1"/>
    <col min="7433" max="7680" width="8.625" style="20"/>
    <col min="7681" max="7681" width="4.625" style="20" customWidth="1"/>
    <col min="7682" max="7682" width="42.75" style="20" customWidth="1"/>
    <col min="7683" max="7683" width="18.625" style="20" customWidth="1"/>
    <col min="7684" max="7684" width="24.75" style="20" customWidth="1"/>
    <col min="7685" max="7686" width="18.625" style="20" customWidth="1"/>
    <col min="7687" max="7687" width="15.625" style="20" customWidth="1"/>
    <col min="7688" max="7688" width="22.25" style="20" customWidth="1"/>
    <col min="7689" max="7936" width="8.625" style="20"/>
    <col min="7937" max="7937" width="4.625" style="20" customWidth="1"/>
    <col min="7938" max="7938" width="42.75" style="20" customWidth="1"/>
    <col min="7939" max="7939" width="18.625" style="20" customWidth="1"/>
    <col min="7940" max="7940" width="24.75" style="20" customWidth="1"/>
    <col min="7941" max="7942" width="18.625" style="20" customWidth="1"/>
    <col min="7943" max="7943" width="15.625" style="20" customWidth="1"/>
    <col min="7944" max="7944" width="22.25" style="20" customWidth="1"/>
    <col min="7945" max="8192" width="8.625" style="20"/>
    <col min="8193" max="8193" width="4.625" style="20" customWidth="1"/>
    <col min="8194" max="8194" width="42.75" style="20" customWidth="1"/>
    <col min="8195" max="8195" width="18.625" style="20" customWidth="1"/>
    <col min="8196" max="8196" width="24.75" style="20" customWidth="1"/>
    <col min="8197" max="8198" width="18.625" style="20" customWidth="1"/>
    <col min="8199" max="8199" width="15.625" style="20" customWidth="1"/>
    <col min="8200" max="8200" width="22.25" style="20" customWidth="1"/>
    <col min="8201" max="8448" width="8.625" style="20"/>
    <col min="8449" max="8449" width="4.625" style="20" customWidth="1"/>
    <col min="8450" max="8450" width="42.75" style="20" customWidth="1"/>
    <col min="8451" max="8451" width="18.625" style="20" customWidth="1"/>
    <col min="8452" max="8452" width="24.75" style="20" customWidth="1"/>
    <col min="8453" max="8454" width="18.625" style="20" customWidth="1"/>
    <col min="8455" max="8455" width="15.625" style="20" customWidth="1"/>
    <col min="8456" max="8456" width="22.25" style="20" customWidth="1"/>
    <col min="8457" max="8704" width="8.625" style="20"/>
    <col min="8705" max="8705" width="4.625" style="20" customWidth="1"/>
    <col min="8706" max="8706" width="42.75" style="20" customWidth="1"/>
    <col min="8707" max="8707" width="18.625" style="20" customWidth="1"/>
    <col min="8708" max="8708" width="24.75" style="20" customWidth="1"/>
    <col min="8709" max="8710" width="18.625" style="20" customWidth="1"/>
    <col min="8711" max="8711" width="15.625" style="20" customWidth="1"/>
    <col min="8712" max="8712" width="22.25" style="20" customWidth="1"/>
    <col min="8713" max="8960" width="8.625" style="20"/>
    <col min="8961" max="8961" width="4.625" style="20" customWidth="1"/>
    <col min="8962" max="8962" width="42.75" style="20" customWidth="1"/>
    <col min="8963" max="8963" width="18.625" style="20" customWidth="1"/>
    <col min="8964" max="8964" width="24.75" style="20" customWidth="1"/>
    <col min="8965" max="8966" width="18.625" style="20" customWidth="1"/>
    <col min="8967" max="8967" width="15.625" style="20" customWidth="1"/>
    <col min="8968" max="8968" width="22.25" style="20" customWidth="1"/>
    <col min="8969" max="9216" width="8.625" style="20"/>
    <col min="9217" max="9217" width="4.625" style="20" customWidth="1"/>
    <col min="9218" max="9218" width="42.75" style="20" customWidth="1"/>
    <col min="9219" max="9219" width="18.625" style="20" customWidth="1"/>
    <col min="9220" max="9220" width="24.75" style="20" customWidth="1"/>
    <col min="9221" max="9222" width="18.625" style="20" customWidth="1"/>
    <col min="9223" max="9223" width="15.625" style="20" customWidth="1"/>
    <col min="9224" max="9224" width="22.25" style="20" customWidth="1"/>
    <col min="9225" max="9472" width="8.625" style="20"/>
    <col min="9473" max="9473" width="4.625" style="20" customWidth="1"/>
    <col min="9474" max="9474" width="42.75" style="20" customWidth="1"/>
    <col min="9475" max="9475" width="18.625" style="20" customWidth="1"/>
    <col min="9476" max="9476" width="24.75" style="20" customWidth="1"/>
    <col min="9477" max="9478" width="18.625" style="20" customWidth="1"/>
    <col min="9479" max="9479" width="15.625" style="20" customWidth="1"/>
    <col min="9480" max="9480" width="22.25" style="20" customWidth="1"/>
    <col min="9481" max="9728" width="8.625" style="20"/>
    <col min="9729" max="9729" width="4.625" style="20" customWidth="1"/>
    <col min="9730" max="9730" width="42.75" style="20" customWidth="1"/>
    <col min="9731" max="9731" width="18.625" style="20" customWidth="1"/>
    <col min="9732" max="9732" width="24.75" style="20" customWidth="1"/>
    <col min="9733" max="9734" width="18.625" style="20" customWidth="1"/>
    <col min="9735" max="9735" width="15.625" style="20" customWidth="1"/>
    <col min="9736" max="9736" width="22.25" style="20" customWidth="1"/>
    <col min="9737" max="9984" width="8.625" style="20"/>
    <col min="9985" max="9985" width="4.625" style="20" customWidth="1"/>
    <col min="9986" max="9986" width="42.75" style="20" customWidth="1"/>
    <col min="9987" max="9987" width="18.625" style="20" customWidth="1"/>
    <col min="9988" max="9988" width="24.75" style="20" customWidth="1"/>
    <col min="9989" max="9990" width="18.625" style="20" customWidth="1"/>
    <col min="9991" max="9991" width="15.625" style="20" customWidth="1"/>
    <col min="9992" max="9992" width="22.25" style="20" customWidth="1"/>
    <col min="9993" max="10240" width="8.625" style="20"/>
    <col min="10241" max="10241" width="4.625" style="20" customWidth="1"/>
    <col min="10242" max="10242" width="42.75" style="20" customWidth="1"/>
    <col min="10243" max="10243" width="18.625" style="20" customWidth="1"/>
    <col min="10244" max="10244" width="24.75" style="20" customWidth="1"/>
    <col min="10245" max="10246" width="18.625" style="20" customWidth="1"/>
    <col min="10247" max="10247" width="15.625" style="20" customWidth="1"/>
    <col min="10248" max="10248" width="22.25" style="20" customWidth="1"/>
    <col min="10249" max="10496" width="8.625" style="20"/>
    <col min="10497" max="10497" width="4.625" style="20" customWidth="1"/>
    <col min="10498" max="10498" width="42.75" style="20" customWidth="1"/>
    <col min="10499" max="10499" width="18.625" style="20" customWidth="1"/>
    <col min="10500" max="10500" width="24.75" style="20" customWidth="1"/>
    <col min="10501" max="10502" width="18.625" style="20" customWidth="1"/>
    <col min="10503" max="10503" width="15.625" style="20" customWidth="1"/>
    <col min="10504" max="10504" width="22.25" style="20" customWidth="1"/>
    <col min="10505" max="10752" width="8.625" style="20"/>
    <col min="10753" max="10753" width="4.625" style="20" customWidth="1"/>
    <col min="10754" max="10754" width="42.75" style="20" customWidth="1"/>
    <col min="10755" max="10755" width="18.625" style="20" customWidth="1"/>
    <col min="10756" max="10756" width="24.75" style="20" customWidth="1"/>
    <col min="10757" max="10758" width="18.625" style="20" customWidth="1"/>
    <col min="10759" max="10759" width="15.625" style="20" customWidth="1"/>
    <col min="10760" max="10760" width="22.25" style="20" customWidth="1"/>
    <col min="10761" max="11008" width="8.625" style="20"/>
    <col min="11009" max="11009" width="4.625" style="20" customWidth="1"/>
    <col min="11010" max="11010" width="42.75" style="20" customWidth="1"/>
    <col min="11011" max="11011" width="18.625" style="20" customWidth="1"/>
    <col min="11012" max="11012" width="24.75" style="20" customWidth="1"/>
    <col min="11013" max="11014" width="18.625" style="20" customWidth="1"/>
    <col min="11015" max="11015" width="15.625" style="20" customWidth="1"/>
    <col min="11016" max="11016" width="22.25" style="20" customWidth="1"/>
    <col min="11017" max="11264" width="8.625" style="20"/>
    <col min="11265" max="11265" width="4.625" style="20" customWidth="1"/>
    <col min="11266" max="11266" width="42.75" style="20" customWidth="1"/>
    <col min="11267" max="11267" width="18.625" style="20" customWidth="1"/>
    <col min="11268" max="11268" width="24.75" style="20" customWidth="1"/>
    <col min="11269" max="11270" width="18.625" style="20" customWidth="1"/>
    <col min="11271" max="11271" width="15.625" style="20" customWidth="1"/>
    <col min="11272" max="11272" width="22.25" style="20" customWidth="1"/>
    <col min="11273" max="11520" width="8.625" style="20"/>
    <col min="11521" max="11521" width="4.625" style="20" customWidth="1"/>
    <col min="11522" max="11522" width="42.75" style="20" customWidth="1"/>
    <col min="11523" max="11523" width="18.625" style="20" customWidth="1"/>
    <col min="11524" max="11524" width="24.75" style="20" customWidth="1"/>
    <col min="11525" max="11526" width="18.625" style="20" customWidth="1"/>
    <col min="11527" max="11527" width="15.625" style="20" customWidth="1"/>
    <col min="11528" max="11528" width="22.25" style="20" customWidth="1"/>
    <col min="11529" max="11776" width="8.625" style="20"/>
    <col min="11777" max="11777" width="4.625" style="20" customWidth="1"/>
    <col min="11778" max="11778" width="42.75" style="20" customWidth="1"/>
    <col min="11779" max="11779" width="18.625" style="20" customWidth="1"/>
    <col min="11780" max="11780" width="24.75" style="20" customWidth="1"/>
    <col min="11781" max="11782" width="18.625" style="20" customWidth="1"/>
    <col min="11783" max="11783" width="15.625" style="20" customWidth="1"/>
    <col min="11784" max="11784" width="22.25" style="20" customWidth="1"/>
    <col min="11785" max="12032" width="8.625" style="20"/>
    <col min="12033" max="12033" width="4.625" style="20" customWidth="1"/>
    <col min="12034" max="12034" width="42.75" style="20" customWidth="1"/>
    <col min="12035" max="12035" width="18.625" style="20" customWidth="1"/>
    <col min="12036" max="12036" width="24.75" style="20" customWidth="1"/>
    <col min="12037" max="12038" width="18.625" style="20" customWidth="1"/>
    <col min="12039" max="12039" width="15.625" style="20" customWidth="1"/>
    <col min="12040" max="12040" width="22.25" style="20" customWidth="1"/>
    <col min="12041" max="12288" width="8.625" style="20"/>
    <col min="12289" max="12289" width="4.625" style="20" customWidth="1"/>
    <col min="12290" max="12290" width="42.75" style="20" customWidth="1"/>
    <col min="12291" max="12291" width="18.625" style="20" customWidth="1"/>
    <col min="12292" max="12292" width="24.75" style="20" customWidth="1"/>
    <col min="12293" max="12294" width="18.625" style="20" customWidth="1"/>
    <col min="12295" max="12295" width="15.625" style="20" customWidth="1"/>
    <col min="12296" max="12296" width="22.25" style="20" customWidth="1"/>
    <col min="12297" max="12544" width="8.625" style="20"/>
    <col min="12545" max="12545" width="4.625" style="20" customWidth="1"/>
    <col min="12546" max="12546" width="42.75" style="20" customWidth="1"/>
    <col min="12547" max="12547" width="18.625" style="20" customWidth="1"/>
    <col min="12548" max="12548" width="24.75" style="20" customWidth="1"/>
    <col min="12549" max="12550" width="18.625" style="20" customWidth="1"/>
    <col min="12551" max="12551" width="15.625" style="20" customWidth="1"/>
    <col min="12552" max="12552" width="22.25" style="20" customWidth="1"/>
    <col min="12553" max="12800" width="8.625" style="20"/>
    <col min="12801" max="12801" width="4.625" style="20" customWidth="1"/>
    <col min="12802" max="12802" width="42.75" style="20" customWidth="1"/>
    <col min="12803" max="12803" width="18.625" style="20" customWidth="1"/>
    <col min="12804" max="12804" width="24.75" style="20" customWidth="1"/>
    <col min="12805" max="12806" width="18.625" style="20" customWidth="1"/>
    <col min="12807" max="12807" width="15.625" style="20" customWidth="1"/>
    <col min="12808" max="12808" width="22.25" style="20" customWidth="1"/>
    <col min="12809" max="13056" width="8.625" style="20"/>
    <col min="13057" max="13057" width="4.625" style="20" customWidth="1"/>
    <col min="13058" max="13058" width="42.75" style="20" customWidth="1"/>
    <col min="13059" max="13059" width="18.625" style="20" customWidth="1"/>
    <col min="13060" max="13060" width="24.75" style="20" customWidth="1"/>
    <col min="13061" max="13062" width="18.625" style="20" customWidth="1"/>
    <col min="13063" max="13063" width="15.625" style="20" customWidth="1"/>
    <col min="13064" max="13064" width="22.25" style="20" customWidth="1"/>
    <col min="13065" max="13312" width="8.625" style="20"/>
    <col min="13313" max="13313" width="4.625" style="20" customWidth="1"/>
    <col min="13314" max="13314" width="42.75" style="20" customWidth="1"/>
    <col min="13315" max="13315" width="18.625" style="20" customWidth="1"/>
    <col min="13316" max="13316" width="24.75" style="20" customWidth="1"/>
    <col min="13317" max="13318" width="18.625" style="20" customWidth="1"/>
    <col min="13319" max="13319" width="15.625" style="20" customWidth="1"/>
    <col min="13320" max="13320" width="22.25" style="20" customWidth="1"/>
    <col min="13321" max="13568" width="8.625" style="20"/>
    <col min="13569" max="13569" width="4.625" style="20" customWidth="1"/>
    <col min="13570" max="13570" width="42.75" style="20" customWidth="1"/>
    <col min="13571" max="13571" width="18.625" style="20" customWidth="1"/>
    <col min="13572" max="13572" width="24.75" style="20" customWidth="1"/>
    <col min="13573" max="13574" width="18.625" style="20" customWidth="1"/>
    <col min="13575" max="13575" width="15.625" style="20" customWidth="1"/>
    <col min="13576" max="13576" width="22.25" style="20" customWidth="1"/>
    <col min="13577" max="13824" width="8.625" style="20"/>
    <col min="13825" max="13825" width="4.625" style="20" customWidth="1"/>
    <col min="13826" max="13826" width="42.75" style="20" customWidth="1"/>
    <col min="13827" max="13827" width="18.625" style="20" customWidth="1"/>
    <col min="13828" max="13828" width="24.75" style="20" customWidth="1"/>
    <col min="13829" max="13830" width="18.625" style="20" customWidth="1"/>
    <col min="13831" max="13831" width="15.625" style="20" customWidth="1"/>
    <col min="13832" max="13832" width="22.25" style="20" customWidth="1"/>
    <col min="13833" max="14080" width="8.625" style="20"/>
    <col min="14081" max="14081" width="4.625" style="20" customWidth="1"/>
    <col min="14082" max="14082" width="42.75" style="20" customWidth="1"/>
    <col min="14083" max="14083" width="18.625" style="20" customWidth="1"/>
    <col min="14084" max="14084" width="24.75" style="20" customWidth="1"/>
    <col min="14085" max="14086" width="18.625" style="20" customWidth="1"/>
    <col min="14087" max="14087" width="15.625" style="20" customWidth="1"/>
    <col min="14088" max="14088" width="22.25" style="20" customWidth="1"/>
    <col min="14089" max="14336" width="8.625" style="20"/>
    <col min="14337" max="14337" width="4.625" style="20" customWidth="1"/>
    <col min="14338" max="14338" width="42.75" style="20" customWidth="1"/>
    <col min="14339" max="14339" width="18.625" style="20" customWidth="1"/>
    <col min="14340" max="14340" width="24.75" style="20" customWidth="1"/>
    <col min="14341" max="14342" width="18.625" style="20" customWidth="1"/>
    <col min="14343" max="14343" width="15.625" style="20" customWidth="1"/>
    <col min="14344" max="14344" width="22.25" style="20" customWidth="1"/>
    <col min="14345" max="14592" width="8.625" style="20"/>
    <col min="14593" max="14593" width="4.625" style="20" customWidth="1"/>
    <col min="14594" max="14594" width="42.75" style="20" customWidth="1"/>
    <col min="14595" max="14595" width="18.625" style="20" customWidth="1"/>
    <col min="14596" max="14596" width="24.75" style="20" customWidth="1"/>
    <col min="14597" max="14598" width="18.625" style="20" customWidth="1"/>
    <col min="14599" max="14599" width="15.625" style="20" customWidth="1"/>
    <col min="14600" max="14600" width="22.25" style="20" customWidth="1"/>
    <col min="14601" max="14848" width="8.625" style="20"/>
    <col min="14849" max="14849" width="4.625" style="20" customWidth="1"/>
    <col min="14850" max="14850" width="42.75" style="20" customWidth="1"/>
    <col min="14851" max="14851" width="18.625" style="20" customWidth="1"/>
    <col min="14852" max="14852" width="24.75" style="20" customWidth="1"/>
    <col min="14853" max="14854" width="18.625" style="20" customWidth="1"/>
    <col min="14855" max="14855" width="15.625" style="20" customWidth="1"/>
    <col min="14856" max="14856" width="22.25" style="20" customWidth="1"/>
    <col min="14857" max="15104" width="8.625" style="20"/>
    <col min="15105" max="15105" width="4.625" style="20" customWidth="1"/>
    <col min="15106" max="15106" width="42.75" style="20" customWidth="1"/>
    <col min="15107" max="15107" width="18.625" style="20" customWidth="1"/>
    <col min="15108" max="15108" width="24.75" style="20" customWidth="1"/>
    <col min="15109" max="15110" width="18.625" style="20" customWidth="1"/>
    <col min="15111" max="15111" width="15.625" style="20" customWidth="1"/>
    <col min="15112" max="15112" width="22.25" style="20" customWidth="1"/>
    <col min="15113" max="15360" width="8.625" style="20"/>
    <col min="15361" max="15361" width="4.625" style="20" customWidth="1"/>
    <col min="15362" max="15362" width="42.75" style="20" customWidth="1"/>
    <col min="15363" max="15363" width="18.625" style="20" customWidth="1"/>
    <col min="15364" max="15364" width="24.75" style="20" customWidth="1"/>
    <col min="15365" max="15366" width="18.625" style="20" customWidth="1"/>
    <col min="15367" max="15367" width="15.625" style="20" customWidth="1"/>
    <col min="15368" max="15368" width="22.25" style="20" customWidth="1"/>
    <col min="15369" max="15616" width="8.625" style="20"/>
    <col min="15617" max="15617" width="4.625" style="20" customWidth="1"/>
    <col min="15618" max="15618" width="42.75" style="20" customWidth="1"/>
    <col min="15619" max="15619" width="18.625" style="20" customWidth="1"/>
    <col min="15620" max="15620" width="24.75" style="20" customWidth="1"/>
    <col min="15621" max="15622" width="18.625" style="20" customWidth="1"/>
    <col min="15623" max="15623" width="15.625" style="20" customWidth="1"/>
    <col min="15624" max="15624" width="22.25" style="20" customWidth="1"/>
    <col min="15625" max="15872" width="8.625" style="20"/>
    <col min="15873" max="15873" width="4.625" style="20" customWidth="1"/>
    <col min="15874" max="15874" width="42.75" style="20" customWidth="1"/>
    <col min="15875" max="15875" width="18.625" style="20" customWidth="1"/>
    <col min="15876" max="15876" width="24.75" style="20" customWidth="1"/>
    <col min="15877" max="15878" width="18.625" style="20" customWidth="1"/>
    <col min="15879" max="15879" width="15.625" style="20" customWidth="1"/>
    <col min="15880" max="15880" width="22.25" style="20" customWidth="1"/>
    <col min="15881" max="16128" width="8.625" style="20"/>
    <col min="16129" max="16129" width="4.625" style="20" customWidth="1"/>
    <col min="16130" max="16130" width="42.75" style="20" customWidth="1"/>
    <col min="16131" max="16131" width="18.625" style="20" customWidth="1"/>
    <col min="16132" max="16132" width="24.75" style="20" customWidth="1"/>
    <col min="16133" max="16134" width="18.625" style="20" customWidth="1"/>
    <col min="16135" max="16135" width="15.625" style="20" customWidth="1"/>
    <col min="16136" max="16136" width="22.25" style="20" customWidth="1"/>
    <col min="16137" max="16384" width="8.625" style="20"/>
  </cols>
  <sheetData>
    <row r="1" spans="1:9" s="60" customFormat="1" ht="15.75" customHeight="1" x14ac:dyDescent="0.25">
      <c r="A1" s="264" t="s">
        <v>29</v>
      </c>
      <c r="B1" s="266" t="s">
        <v>0</v>
      </c>
      <c r="C1" s="268" t="s">
        <v>166</v>
      </c>
      <c r="D1" s="269"/>
      <c r="E1" s="311" t="s">
        <v>35</v>
      </c>
      <c r="F1" s="311" t="s">
        <v>36</v>
      </c>
      <c r="G1" s="310"/>
    </row>
    <row r="2" spans="1:9" s="60" customFormat="1" ht="16.5" thickBot="1" x14ac:dyDescent="0.3">
      <c r="A2" s="290"/>
      <c r="B2" s="291"/>
      <c r="C2" s="270"/>
      <c r="D2" s="272"/>
      <c r="E2" s="312"/>
      <c r="F2" s="312"/>
      <c r="G2" s="310"/>
    </row>
    <row r="3" spans="1:9" x14ac:dyDescent="0.25">
      <c r="A3" s="313">
        <v>1</v>
      </c>
      <c r="B3" s="315" t="s">
        <v>178</v>
      </c>
      <c r="C3" s="317" t="s">
        <v>179</v>
      </c>
      <c r="D3" s="317"/>
      <c r="E3" s="318">
        <v>4600</v>
      </c>
      <c r="F3" s="320">
        <f>E3*1.2</f>
        <v>5520</v>
      </c>
    </row>
    <row r="4" spans="1:9" x14ac:dyDescent="0.25">
      <c r="A4" s="314"/>
      <c r="B4" s="316"/>
      <c r="C4" s="259"/>
      <c r="D4" s="259"/>
      <c r="E4" s="319"/>
      <c r="F4" s="321"/>
      <c r="H4" s="88"/>
      <c r="I4" s="130"/>
    </row>
    <row r="5" spans="1:9" x14ac:dyDescent="0.2">
      <c r="A5" s="159">
        <v>2</v>
      </c>
      <c r="B5" s="18" t="s">
        <v>180</v>
      </c>
      <c r="C5" s="259" t="s">
        <v>181</v>
      </c>
      <c r="D5" s="259"/>
      <c r="E5" s="161">
        <v>4700</v>
      </c>
      <c r="F5" s="162">
        <f>E5*1.2</f>
        <v>5640</v>
      </c>
      <c r="H5" s="88"/>
      <c r="I5" s="130"/>
    </row>
    <row r="6" spans="1:9" x14ac:dyDescent="0.25">
      <c r="A6" s="159">
        <v>3</v>
      </c>
      <c r="B6" s="29" t="s">
        <v>182</v>
      </c>
      <c r="C6" s="259" t="s">
        <v>183</v>
      </c>
      <c r="D6" s="259"/>
      <c r="E6" s="161">
        <v>25000</v>
      </c>
      <c r="F6" s="162">
        <f>E6*1.2</f>
        <v>30000</v>
      </c>
      <c r="H6" s="88"/>
      <c r="I6" s="130"/>
    </row>
    <row r="7" spans="1:9" x14ac:dyDescent="0.25">
      <c r="A7" s="314">
        <v>4</v>
      </c>
      <c r="B7" s="322" t="s">
        <v>184</v>
      </c>
      <c r="C7" s="259"/>
      <c r="D7" s="259"/>
      <c r="E7" s="323" t="s">
        <v>208</v>
      </c>
      <c r="F7" s="324" t="s">
        <v>209</v>
      </c>
      <c r="H7" s="88"/>
      <c r="I7" s="130"/>
    </row>
    <row r="8" spans="1:9" x14ac:dyDescent="0.25">
      <c r="A8" s="314"/>
      <c r="B8" s="322"/>
      <c r="C8" s="259"/>
      <c r="D8" s="259"/>
      <c r="E8" s="323"/>
      <c r="F8" s="324"/>
    </row>
    <row r="9" spans="1:9" x14ac:dyDescent="0.2">
      <c r="A9" s="159">
        <v>5</v>
      </c>
      <c r="B9" s="160" t="s">
        <v>185</v>
      </c>
      <c r="C9" s="259" t="s">
        <v>186</v>
      </c>
      <c r="D9" s="259"/>
      <c r="E9" s="161">
        <v>900</v>
      </c>
      <c r="F9" s="162">
        <v>1080</v>
      </c>
    </row>
    <row r="10" spans="1:9" x14ac:dyDescent="0.2">
      <c r="A10" s="159">
        <v>6</v>
      </c>
      <c r="B10" s="160" t="s">
        <v>187</v>
      </c>
      <c r="C10" s="259"/>
      <c r="D10" s="259"/>
      <c r="E10" s="161">
        <v>12600</v>
      </c>
      <c r="F10" s="162">
        <v>15120</v>
      </c>
    </row>
    <row r="11" spans="1:9" ht="16.5" customHeight="1" x14ac:dyDescent="0.2">
      <c r="A11" s="159">
        <v>7</v>
      </c>
      <c r="B11" s="160" t="s">
        <v>188</v>
      </c>
      <c r="C11" s="259" t="s">
        <v>189</v>
      </c>
      <c r="D11" s="259"/>
      <c r="E11" s="161">
        <v>40000</v>
      </c>
      <c r="F11" s="162">
        <v>48000</v>
      </c>
    </row>
    <row r="12" spans="1:9" ht="16.5" customHeight="1" thickBot="1" x14ac:dyDescent="0.3">
      <c r="A12" s="62">
        <v>8</v>
      </c>
      <c r="B12" s="154" t="s">
        <v>230</v>
      </c>
      <c r="C12" s="325"/>
      <c r="D12" s="326"/>
      <c r="E12" s="155">
        <v>5000</v>
      </c>
      <c r="F12" s="156">
        <v>6000</v>
      </c>
    </row>
  </sheetData>
  <mergeCells count="22">
    <mergeCell ref="C12:D12"/>
    <mergeCell ref="C9:D9"/>
    <mergeCell ref="C10:D10"/>
    <mergeCell ref="C11:D11"/>
    <mergeCell ref="C6:D6"/>
    <mergeCell ref="A7:A8"/>
    <mergeCell ref="B7:B8"/>
    <mergeCell ref="C7:D8"/>
    <mergeCell ref="E7:E8"/>
    <mergeCell ref="F7:F8"/>
    <mergeCell ref="C5:D5"/>
    <mergeCell ref="G1:G2"/>
    <mergeCell ref="A1:A2"/>
    <mergeCell ref="B1:B2"/>
    <mergeCell ref="C1:D2"/>
    <mergeCell ref="E1:E2"/>
    <mergeCell ref="F1:F2"/>
    <mergeCell ref="A3:A4"/>
    <mergeCell ref="B3:B4"/>
    <mergeCell ref="C3:D4"/>
    <mergeCell ref="E3:E4"/>
    <mergeCell ref="F3:F4"/>
  </mergeCells>
  <pageMargins left="0.7" right="0.7" top="0.75" bottom="0.75" header="0.3" footer="0.3"/>
  <pageSetup paperSize="9" scale="6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view="pageBreakPreview" zoomScaleNormal="100" zoomScaleSheetLayoutView="100" workbookViewId="0">
      <selection activeCell="F40" sqref="F40"/>
    </sheetView>
  </sheetViews>
  <sheetFormatPr defaultColWidth="8.625" defaultRowHeight="12.75" x14ac:dyDescent="0.25"/>
  <cols>
    <col min="1" max="1" width="5.625" style="19" customWidth="1"/>
    <col min="2" max="2" width="45.875" style="20" customWidth="1"/>
    <col min="3" max="3" width="24.5" style="20" customWidth="1"/>
    <col min="4" max="4" width="22.875" style="20" customWidth="1"/>
    <col min="5" max="5" width="18.625" style="21" customWidth="1"/>
    <col min="6" max="6" width="15.625" style="20" customWidth="1"/>
    <col min="7" max="7" width="22.25" style="20" customWidth="1"/>
    <col min="8" max="256" width="8.625" style="20"/>
    <col min="257" max="257" width="5.625" style="20" customWidth="1"/>
    <col min="258" max="258" width="45.875" style="20" customWidth="1"/>
    <col min="259" max="259" width="24.5" style="20" customWidth="1"/>
    <col min="260" max="260" width="22.875" style="20" customWidth="1"/>
    <col min="261" max="261" width="18.625" style="20" customWidth="1"/>
    <col min="262" max="262" width="15.625" style="20" customWidth="1"/>
    <col min="263" max="263" width="22.25" style="20" customWidth="1"/>
    <col min="264" max="512" width="8.625" style="20"/>
    <col min="513" max="513" width="5.625" style="20" customWidth="1"/>
    <col min="514" max="514" width="45.875" style="20" customWidth="1"/>
    <col min="515" max="515" width="24.5" style="20" customWidth="1"/>
    <col min="516" max="516" width="22.875" style="20" customWidth="1"/>
    <col min="517" max="517" width="18.625" style="20" customWidth="1"/>
    <col min="518" max="518" width="15.625" style="20" customWidth="1"/>
    <col min="519" max="519" width="22.25" style="20" customWidth="1"/>
    <col min="520" max="768" width="8.625" style="20"/>
    <col min="769" max="769" width="5.625" style="20" customWidth="1"/>
    <col min="770" max="770" width="45.875" style="20" customWidth="1"/>
    <col min="771" max="771" width="24.5" style="20" customWidth="1"/>
    <col min="772" max="772" width="22.875" style="20" customWidth="1"/>
    <col min="773" max="773" width="18.625" style="20" customWidth="1"/>
    <col min="774" max="774" width="15.625" style="20" customWidth="1"/>
    <col min="775" max="775" width="22.25" style="20" customWidth="1"/>
    <col min="776" max="1024" width="8.625" style="20"/>
    <col min="1025" max="1025" width="5.625" style="20" customWidth="1"/>
    <col min="1026" max="1026" width="45.875" style="20" customWidth="1"/>
    <col min="1027" max="1027" width="24.5" style="20" customWidth="1"/>
    <col min="1028" max="1028" width="22.875" style="20" customWidth="1"/>
    <col min="1029" max="1029" width="18.625" style="20" customWidth="1"/>
    <col min="1030" max="1030" width="15.625" style="20" customWidth="1"/>
    <col min="1031" max="1031" width="22.25" style="20" customWidth="1"/>
    <col min="1032" max="1280" width="8.625" style="20"/>
    <col min="1281" max="1281" width="5.625" style="20" customWidth="1"/>
    <col min="1282" max="1282" width="45.875" style="20" customWidth="1"/>
    <col min="1283" max="1283" width="24.5" style="20" customWidth="1"/>
    <col min="1284" max="1284" width="22.875" style="20" customWidth="1"/>
    <col min="1285" max="1285" width="18.625" style="20" customWidth="1"/>
    <col min="1286" max="1286" width="15.625" style="20" customWidth="1"/>
    <col min="1287" max="1287" width="22.25" style="20" customWidth="1"/>
    <col min="1288" max="1536" width="8.625" style="20"/>
    <col min="1537" max="1537" width="5.625" style="20" customWidth="1"/>
    <col min="1538" max="1538" width="45.875" style="20" customWidth="1"/>
    <col min="1539" max="1539" width="24.5" style="20" customWidth="1"/>
    <col min="1540" max="1540" width="22.875" style="20" customWidth="1"/>
    <col min="1541" max="1541" width="18.625" style="20" customWidth="1"/>
    <col min="1542" max="1542" width="15.625" style="20" customWidth="1"/>
    <col min="1543" max="1543" width="22.25" style="20" customWidth="1"/>
    <col min="1544" max="1792" width="8.625" style="20"/>
    <col min="1793" max="1793" width="5.625" style="20" customWidth="1"/>
    <col min="1794" max="1794" width="45.875" style="20" customWidth="1"/>
    <col min="1795" max="1795" width="24.5" style="20" customWidth="1"/>
    <col min="1796" max="1796" width="22.875" style="20" customWidth="1"/>
    <col min="1797" max="1797" width="18.625" style="20" customWidth="1"/>
    <col min="1798" max="1798" width="15.625" style="20" customWidth="1"/>
    <col min="1799" max="1799" width="22.25" style="20" customWidth="1"/>
    <col min="1800" max="2048" width="8.625" style="20"/>
    <col min="2049" max="2049" width="5.625" style="20" customWidth="1"/>
    <col min="2050" max="2050" width="45.875" style="20" customWidth="1"/>
    <col min="2051" max="2051" width="24.5" style="20" customWidth="1"/>
    <col min="2052" max="2052" width="22.875" style="20" customWidth="1"/>
    <col min="2053" max="2053" width="18.625" style="20" customWidth="1"/>
    <col min="2054" max="2054" width="15.625" style="20" customWidth="1"/>
    <col min="2055" max="2055" width="22.25" style="20" customWidth="1"/>
    <col min="2056" max="2304" width="8.625" style="20"/>
    <col min="2305" max="2305" width="5.625" style="20" customWidth="1"/>
    <col min="2306" max="2306" width="45.875" style="20" customWidth="1"/>
    <col min="2307" max="2307" width="24.5" style="20" customWidth="1"/>
    <col min="2308" max="2308" width="22.875" style="20" customWidth="1"/>
    <col min="2309" max="2309" width="18.625" style="20" customWidth="1"/>
    <col min="2310" max="2310" width="15.625" style="20" customWidth="1"/>
    <col min="2311" max="2311" width="22.25" style="20" customWidth="1"/>
    <col min="2312" max="2560" width="8.625" style="20"/>
    <col min="2561" max="2561" width="5.625" style="20" customWidth="1"/>
    <col min="2562" max="2562" width="45.875" style="20" customWidth="1"/>
    <col min="2563" max="2563" width="24.5" style="20" customWidth="1"/>
    <col min="2564" max="2564" width="22.875" style="20" customWidth="1"/>
    <col min="2565" max="2565" width="18.625" style="20" customWidth="1"/>
    <col min="2566" max="2566" width="15.625" style="20" customWidth="1"/>
    <col min="2567" max="2567" width="22.25" style="20" customWidth="1"/>
    <col min="2568" max="2816" width="8.625" style="20"/>
    <col min="2817" max="2817" width="5.625" style="20" customWidth="1"/>
    <col min="2818" max="2818" width="45.875" style="20" customWidth="1"/>
    <col min="2819" max="2819" width="24.5" style="20" customWidth="1"/>
    <col min="2820" max="2820" width="22.875" style="20" customWidth="1"/>
    <col min="2821" max="2821" width="18.625" style="20" customWidth="1"/>
    <col min="2822" max="2822" width="15.625" style="20" customWidth="1"/>
    <col min="2823" max="2823" width="22.25" style="20" customWidth="1"/>
    <col min="2824" max="3072" width="8.625" style="20"/>
    <col min="3073" max="3073" width="5.625" style="20" customWidth="1"/>
    <col min="3074" max="3074" width="45.875" style="20" customWidth="1"/>
    <col min="3075" max="3075" width="24.5" style="20" customWidth="1"/>
    <col min="3076" max="3076" width="22.875" style="20" customWidth="1"/>
    <col min="3077" max="3077" width="18.625" style="20" customWidth="1"/>
    <col min="3078" max="3078" width="15.625" style="20" customWidth="1"/>
    <col min="3079" max="3079" width="22.25" style="20" customWidth="1"/>
    <col min="3080" max="3328" width="8.625" style="20"/>
    <col min="3329" max="3329" width="5.625" style="20" customWidth="1"/>
    <col min="3330" max="3330" width="45.875" style="20" customWidth="1"/>
    <col min="3331" max="3331" width="24.5" style="20" customWidth="1"/>
    <col min="3332" max="3332" width="22.875" style="20" customWidth="1"/>
    <col min="3333" max="3333" width="18.625" style="20" customWidth="1"/>
    <col min="3334" max="3334" width="15.625" style="20" customWidth="1"/>
    <col min="3335" max="3335" width="22.25" style="20" customWidth="1"/>
    <col min="3336" max="3584" width="8.625" style="20"/>
    <col min="3585" max="3585" width="5.625" style="20" customWidth="1"/>
    <col min="3586" max="3586" width="45.875" style="20" customWidth="1"/>
    <col min="3587" max="3587" width="24.5" style="20" customWidth="1"/>
    <col min="3588" max="3588" width="22.875" style="20" customWidth="1"/>
    <col min="3589" max="3589" width="18.625" style="20" customWidth="1"/>
    <col min="3590" max="3590" width="15.625" style="20" customWidth="1"/>
    <col min="3591" max="3591" width="22.25" style="20" customWidth="1"/>
    <col min="3592" max="3840" width="8.625" style="20"/>
    <col min="3841" max="3841" width="5.625" style="20" customWidth="1"/>
    <col min="3842" max="3842" width="45.875" style="20" customWidth="1"/>
    <col min="3843" max="3843" width="24.5" style="20" customWidth="1"/>
    <col min="3844" max="3844" width="22.875" style="20" customWidth="1"/>
    <col min="3845" max="3845" width="18.625" style="20" customWidth="1"/>
    <col min="3846" max="3846" width="15.625" style="20" customWidth="1"/>
    <col min="3847" max="3847" width="22.25" style="20" customWidth="1"/>
    <col min="3848" max="4096" width="8.625" style="20"/>
    <col min="4097" max="4097" width="5.625" style="20" customWidth="1"/>
    <col min="4098" max="4098" width="45.875" style="20" customWidth="1"/>
    <col min="4099" max="4099" width="24.5" style="20" customWidth="1"/>
    <col min="4100" max="4100" width="22.875" style="20" customWidth="1"/>
    <col min="4101" max="4101" width="18.625" style="20" customWidth="1"/>
    <col min="4102" max="4102" width="15.625" style="20" customWidth="1"/>
    <col min="4103" max="4103" width="22.25" style="20" customWidth="1"/>
    <col min="4104" max="4352" width="8.625" style="20"/>
    <col min="4353" max="4353" width="5.625" style="20" customWidth="1"/>
    <col min="4354" max="4354" width="45.875" style="20" customWidth="1"/>
    <col min="4355" max="4355" width="24.5" style="20" customWidth="1"/>
    <col min="4356" max="4356" width="22.875" style="20" customWidth="1"/>
    <col min="4357" max="4357" width="18.625" style="20" customWidth="1"/>
    <col min="4358" max="4358" width="15.625" style="20" customWidth="1"/>
    <col min="4359" max="4359" width="22.25" style="20" customWidth="1"/>
    <col min="4360" max="4608" width="8.625" style="20"/>
    <col min="4609" max="4609" width="5.625" style="20" customWidth="1"/>
    <col min="4610" max="4610" width="45.875" style="20" customWidth="1"/>
    <col min="4611" max="4611" width="24.5" style="20" customWidth="1"/>
    <col min="4612" max="4612" width="22.875" style="20" customWidth="1"/>
    <col min="4613" max="4613" width="18.625" style="20" customWidth="1"/>
    <col min="4614" max="4614" width="15.625" style="20" customWidth="1"/>
    <col min="4615" max="4615" width="22.25" style="20" customWidth="1"/>
    <col min="4616" max="4864" width="8.625" style="20"/>
    <col min="4865" max="4865" width="5.625" style="20" customWidth="1"/>
    <col min="4866" max="4866" width="45.875" style="20" customWidth="1"/>
    <col min="4867" max="4867" width="24.5" style="20" customWidth="1"/>
    <col min="4868" max="4868" width="22.875" style="20" customWidth="1"/>
    <col min="4869" max="4869" width="18.625" style="20" customWidth="1"/>
    <col min="4870" max="4870" width="15.625" style="20" customWidth="1"/>
    <col min="4871" max="4871" width="22.25" style="20" customWidth="1"/>
    <col min="4872" max="5120" width="8.625" style="20"/>
    <col min="5121" max="5121" width="5.625" style="20" customWidth="1"/>
    <col min="5122" max="5122" width="45.875" style="20" customWidth="1"/>
    <col min="5123" max="5123" width="24.5" style="20" customWidth="1"/>
    <col min="5124" max="5124" width="22.875" style="20" customWidth="1"/>
    <col min="5125" max="5125" width="18.625" style="20" customWidth="1"/>
    <col min="5126" max="5126" width="15.625" style="20" customWidth="1"/>
    <col min="5127" max="5127" width="22.25" style="20" customWidth="1"/>
    <col min="5128" max="5376" width="8.625" style="20"/>
    <col min="5377" max="5377" width="5.625" style="20" customWidth="1"/>
    <col min="5378" max="5378" width="45.875" style="20" customWidth="1"/>
    <col min="5379" max="5379" width="24.5" style="20" customWidth="1"/>
    <col min="5380" max="5380" width="22.875" style="20" customWidth="1"/>
    <col min="5381" max="5381" width="18.625" style="20" customWidth="1"/>
    <col min="5382" max="5382" width="15.625" style="20" customWidth="1"/>
    <col min="5383" max="5383" width="22.25" style="20" customWidth="1"/>
    <col min="5384" max="5632" width="8.625" style="20"/>
    <col min="5633" max="5633" width="5.625" style="20" customWidth="1"/>
    <col min="5634" max="5634" width="45.875" style="20" customWidth="1"/>
    <col min="5635" max="5635" width="24.5" style="20" customWidth="1"/>
    <col min="5636" max="5636" width="22.875" style="20" customWidth="1"/>
    <col min="5637" max="5637" width="18.625" style="20" customWidth="1"/>
    <col min="5638" max="5638" width="15.625" style="20" customWidth="1"/>
    <col min="5639" max="5639" width="22.25" style="20" customWidth="1"/>
    <col min="5640" max="5888" width="8.625" style="20"/>
    <col min="5889" max="5889" width="5.625" style="20" customWidth="1"/>
    <col min="5890" max="5890" width="45.875" style="20" customWidth="1"/>
    <col min="5891" max="5891" width="24.5" style="20" customWidth="1"/>
    <col min="5892" max="5892" width="22.875" style="20" customWidth="1"/>
    <col min="5893" max="5893" width="18.625" style="20" customWidth="1"/>
    <col min="5894" max="5894" width="15.625" style="20" customWidth="1"/>
    <col min="5895" max="5895" width="22.25" style="20" customWidth="1"/>
    <col min="5896" max="6144" width="8.625" style="20"/>
    <col min="6145" max="6145" width="5.625" style="20" customWidth="1"/>
    <col min="6146" max="6146" width="45.875" style="20" customWidth="1"/>
    <col min="6147" max="6147" width="24.5" style="20" customWidth="1"/>
    <col min="6148" max="6148" width="22.875" style="20" customWidth="1"/>
    <col min="6149" max="6149" width="18.625" style="20" customWidth="1"/>
    <col min="6150" max="6150" width="15.625" style="20" customWidth="1"/>
    <col min="6151" max="6151" width="22.25" style="20" customWidth="1"/>
    <col min="6152" max="6400" width="8.625" style="20"/>
    <col min="6401" max="6401" width="5.625" style="20" customWidth="1"/>
    <col min="6402" max="6402" width="45.875" style="20" customWidth="1"/>
    <col min="6403" max="6403" width="24.5" style="20" customWidth="1"/>
    <col min="6404" max="6404" width="22.875" style="20" customWidth="1"/>
    <col min="6405" max="6405" width="18.625" style="20" customWidth="1"/>
    <col min="6406" max="6406" width="15.625" style="20" customWidth="1"/>
    <col min="6407" max="6407" width="22.25" style="20" customWidth="1"/>
    <col min="6408" max="6656" width="8.625" style="20"/>
    <col min="6657" max="6657" width="5.625" style="20" customWidth="1"/>
    <col min="6658" max="6658" width="45.875" style="20" customWidth="1"/>
    <col min="6659" max="6659" width="24.5" style="20" customWidth="1"/>
    <col min="6660" max="6660" width="22.875" style="20" customWidth="1"/>
    <col min="6661" max="6661" width="18.625" style="20" customWidth="1"/>
    <col min="6662" max="6662" width="15.625" style="20" customWidth="1"/>
    <col min="6663" max="6663" width="22.25" style="20" customWidth="1"/>
    <col min="6664" max="6912" width="8.625" style="20"/>
    <col min="6913" max="6913" width="5.625" style="20" customWidth="1"/>
    <col min="6914" max="6914" width="45.875" style="20" customWidth="1"/>
    <col min="6915" max="6915" width="24.5" style="20" customWidth="1"/>
    <col min="6916" max="6916" width="22.875" style="20" customWidth="1"/>
    <col min="6917" max="6917" width="18.625" style="20" customWidth="1"/>
    <col min="6918" max="6918" width="15.625" style="20" customWidth="1"/>
    <col min="6919" max="6919" width="22.25" style="20" customWidth="1"/>
    <col min="6920" max="7168" width="8.625" style="20"/>
    <col min="7169" max="7169" width="5.625" style="20" customWidth="1"/>
    <col min="7170" max="7170" width="45.875" style="20" customWidth="1"/>
    <col min="7171" max="7171" width="24.5" style="20" customWidth="1"/>
    <col min="7172" max="7172" width="22.875" style="20" customWidth="1"/>
    <col min="7173" max="7173" width="18.625" style="20" customWidth="1"/>
    <col min="7174" max="7174" width="15.625" style="20" customWidth="1"/>
    <col min="7175" max="7175" width="22.25" style="20" customWidth="1"/>
    <col min="7176" max="7424" width="8.625" style="20"/>
    <col min="7425" max="7425" width="5.625" style="20" customWidth="1"/>
    <col min="7426" max="7426" width="45.875" style="20" customWidth="1"/>
    <col min="7427" max="7427" width="24.5" style="20" customWidth="1"/>
    <col min="7428" max="7428" width="22.875" style="20" customWidth="1"/>
    <col min="7429" max="7429" width="18.625" style="20" customWidth="1"/>
    <col min="7430" max="7430" width="15.625" style="20" customWidth="1"/>
    <col min="7431" max="7431" width="22.25" style="20" customWidth="1"/>
    <col min="7432" max="7680" width="8.625" style="20"/>
    <col min="7681" max="7681" width="5.625" style="20" customWidth="1"/>
    <col min="7682" max="7682" width="45.875" style="20" customWidth="1"/>
    <col min="7683" max="7683" width="24.5" style="20" customWidth="1"/>
    <col min="7684" max="7684" width="22.875" style="20" customWidth="1"/>
    <col min="7685" max="7685" width="18.625" style="20" customWidth="1"/>
    <col min="7686" max="7686" width="15.625" style="20" customWidth="1"/>
    <col min="7687" max="7687" width="22.25" style="20" customWidth="1"/>
    <col min="7688" max="7936" width="8.625" style="20"/>
    <col min="7937" max="7937" width="5.625" style="20" customWidth="1"/>
    <col min="7938" max="7938" width="45.875" style="20" customWidth="1"/>
    <col min="7939" max="7939" width="24.5" style="20" customWidth="1"/>
    <col min="7940" max="7940" width="22.875" style="20" customWidth="1"/>
    <col min="7941" max="7941" width="18.625" style="20" customWidth="1"/>
    <col min="7942" max="7942" width="15.625" style="20" customWidth="1"/>
    <col min="7943" max="7943" width="22.25" style="20" customWidth="1"/>
    <col min="7944" max="8192" width="8.625" style="20"/>
    <col min="8193" max="8193" width="5.625" style="20" customWidth="1"/>
    <col min="8194" max="8194" width="45.875" style="20" customWidth="1"/>
    <col min="8195" max="8195" width="24.5" style="20" customWidth="1"/>
    <col min="8196" max="8196" width="22.875" style="20" customWidth="1"/>
    <col min="8197" max="8197" width="18.625" style="20" customWidth="1"/>
    <col min="8198" max="8198" width="15.625" style="20" customWidth="1"/>
    <col min="8199" max="8199" width="22.25" style="20" customWidth="1"/>
    <col min="8200" max="8448" width="8.625" style="20"/>
    <col min="8449" max="8449" width="5.625" style="20" customWidth="1"/>
    <col min="8450" max="8450" width="45.875" style="20" customWidth="1"/>
    <col min="8451" max="8451" width="24.5" style="20" customWidth="1"/>
    <col min="8452" max="8452" width="22.875" style="20" customWidth="1"/>
    <col min="8453" max="8453" width="18.625" style="20" customWidth="1"/>
    <col min="8454" max="8454" width="15.625" style="20" customWidth="1"/>
    <col min="8455" max="8455" width="22.25" style="20" customWidth="1"/>
    <col min="8456" max="8704" width="8.625" style="20"/>
    <col min="8705" max="8705" width="5.625" style="20" customWidth="1"/>
    <col min="8706" max="8706" width="45.875" style="20" customWidth="1"/>
    <col min="8707" max="8707" width="24.5" style="20" customWidth="1"/>
    <col min="8708" max="8708" width="22.875" style="20" customWidth="1"/>
    <col min="8709" max="8709" width="18.625" style="20" customWidth="1"/>
    <col min="8710" max="8710" width="15.625" style="20" customWidth="1"/>
    <col min="8711" max="8711" width="22.25" style="20" customWidth="1"/>
    <col min="8712" max="8960" width="8.625" style="20"/>
    <col min="8961" max="8961" width="5.625" style="20" customWidth="1"/>
    <col min="8962" max="8962" width="45.875" style="20" customWidth="1"/>
    <col min="8963" max="8963" width="24.5" style="20" customWidth="1"/>
    <col min="8964" max="8964" width="22.875" style="20" customWidth="1"/>
    <col min="8965" max="8965" width="18.625" style="20" customWidth="1"/>
    <col min="8966" max="8966" width="15.625" style="20" customWidth="1"/>
    <col min="8967" max="8967" width="22.25" style="20" customWidth="1"/>
    <col min="8968" max="9216" width="8.625" style="20"/>
    <col min="9217" max="9217" width="5.625" style="20" customWidth="1"/>
    <col min="9218" max="9218" width="45.875" style="20" customWidth="1"/>
    <col min="9219" max="9219" width="24.5" style="20" customWidth="1"/>
    <col min="9220" max="9220" width="22.875" style="20" customWidth="1"/>
    <col min="9221" max="9221" width="18.625" style="20" customWidth="1"/>
    <col min="9222" max="9222" width="15.625" style="20" customWidth="1"/>
    <col min="9223" max="9223" width="22.25" style="20" customWidth="1"/>
    <col min="9224" max="9472" width="8.625" style="20"/>
    <col min="9473" max="9473" width="5.625" style="20" customWidth="1"/>
    <col min="9474" max="9474" width="45.875" style="20" customWidth="1"/>
    <col min="9475" max="9475" width="24.5" style="20" customWidth="1"/>
    <col min="9476" max="9476" width="22.875" style="20" customWidth="1"/>
    <col min="9477" max="9477" width="18.625" style="20" customWidth="1"/>
    <col min="9478" max="9478" width="15.625" style="20" customWidth="1"/>
    <col min="9479" max="9479" width="22.25" style="20" customWidth="1"/>
    <col min="9480" max="9728" width="8.625" style="20"/>
    <col min="9729" max="9729" width="5.625" style="20" customWidth="1"/>
    <col min="9730" max="9730" width="45.875" style="20" customWidth="1"/>
    <col min="9731" max="9731" width="24.5" style="20" customWidth="1"/>
    <col min="9732" max="9732" width="22.875" style="20" customWidth="1"/>
    <col min="9733" max="9733" width="18.625" style="20" customWidth="1"/>
    <col min="9734" max="9734" width="15.625" style="20" customWidth="1"/>
    <col min="9735" max="9735" width="22.25" style="20" customWidth="1"/>
    <col min="9736" max="9984" width="8.625" style="20"/>
    <col min="9985" max="9985" width="5.625" style="20" customWidth="1"/>
    <col min="9986" max="9986" width="45.875" style="20" customWidth="1"/>
    <col min="9987" max="9987" width="24.5" style="20" customWidth="1"/>
    <col min="9988" max="9988" width="22.875" style="20" customWidth="1"/>
    <col min="9989" max="9989" width="18.625" style="20" customWidth="1"/>
    <col min="9990" max="9990" width="15.625" style="20" customWidth="1"/>
    <col min="9991" max="9991" width="22.25" style="20" customWidth="1"/>
    <col min="9992" max="10240" width="8.625" style="20"/>
    <col min="10241" max="10241" width="5.625" style="20" customWidth="1"/>
    <col min="10242" max="10242" width="45.875" style="20" customWidth="1"/>
    <col min="10243" max="10243" width="24.5" style="20" customWidth="1"/>
    <col min="10244" max="10244" width="22.875" style="20" customWidth="1"/>
    <col min="10245" max="10245" width="18.625" style="20" customWidth="1"/>
    <col min="10246" max="10246" width="15.625" style="20" customWidth="1"/>
    <col min="10247" max="10247" width="22.25" style="20" customWidth="1"/>
    <col min="10248" max="10496" width="8.625" style="20"/>
    <col min="10497" max="10497" width="5.625" style="20" customWidth="1"/>
    <col min="10498" max="10498" width="45.875" style="20" customWidth="1"/>
    <col min="10499" max="10499" width="24.5" style="20" customWidth="1"/>
    <col min="10500" max="10500" width="22.875" style="20" customWidth="1"/>
    <col min="10501" max="10501" width="18.625" style="20" customWidth="1"/>
    <col min="10502" max="10502" width="15.625" style="20" customWidth="1"/>
    <col min="10503" max="10503" width="22.25" style="20" customWidth="1"/>
    <col min="10504" max="10752" width="8.625" style="20"/>
    <col min="10753" max="10753" width="5.625" style="20" customWidth="1"/>
    <col min="10754" max="10754" width="45.875" style="20" customWidth="1"/>
    <col min="10755" max="10755" width="24.5" style="20" customWidth="1"/>
    <col min="10756" max="10756" width="22.875" style="20" customWidth="1"/>
    <col min="10757" max="10757" width="18.625" style="20" customWidth="1"/>
    <col min="10758" max="10758" width="15.625" style="20" customWidth="1"/>
    <col min="10759" max="10759" width="22.25" style="20" customWidth="1"/>
    <col min="10760" max="11008" width="8.625" style="20"/>
    <col min="11009" max="11009" width="5.625" style="20" customWidth="1"/>
    <col min="11010" max="11010" width="45.875" style="20" customWidth="1"/>
    <col min="11011" max="11011" width="24.5" style="20" customWidth="1"/>
    <col min="11012" max="11012" width="22.875" style="20" customWidth="1"/>
    <col min="11013" max="11013" width="18.625" style="20" customWidth="1"/>
    <col min="11014" max="11014" width="15.625" style="20" customWidth="1"/>
    <col min="11015" max="11015" width="22.25" style="20" customWidth="1"/>
    <col min="11016" max="11264" width="8.625" style="20"/>
    <col min="11265" max="11265" width="5.625" style="20" customWidth="1"/>
    <col min="11266" max="11266" width="45.875" style="20" customWidth="1"/>
    <col min="11267" max="11267" width="24.5" style="20" customWidth="1"/>
    <col min="11268" max="11268" width="22.875" style="20" customWidth="1"/>
    <col min="11269" max="11269" width="18.625" style="20" customWidth="1"/>
    <col min="11270" max="11270" width="15.625" style="20" customWidth="1"/>
    <col min="11271" max="11271" width="22.25" style="20" customWidth="1"/>
    <col min="11272" max="11520" width="8.625" style="20"/>
    <col min="11521" max="11521" width="5.625" style="20" customWidth="1"/>
    <col min="11522" max="11522" width="45.875" style="20" customWidth="1"/>
    <col min="11523" max="11523" width="24.5" style="20" customWidth="1"/>
    <col min="11524" max="11524" width="22.875" style="20" customWidth="1"/>
    <col min="11525" max="11525" width="18.625" style="20" customWidth="1"/>
    <col min="11526" max="11526" width="15.625" style="20" customWidth="1"/>
    <col min="11527" max="11527" width="22.25" style="20" customWidth="1"/>
    <col min="11528" max="11776" width="8.625" style="20"/>
    <col min="11777" max="11777" width="5.625" style="20" customWidth="1"/>
    <col min="11778" max="11778" width="45.875" style="20" customWidth="1"/>
    <col min="11779" max="11779" width="24.5" style="20" customWidth="1"/>
    <col min="11780" max="11780" width="22.875" style="20" customWidth="1"/>
    <col min="11781" max="11781" width="18.625" style="20" customWidth="1"/>
    <col min="11782" max="11782" width="15.625" style="20" customWidth="1"/>
    <col min="11783" max="11783" width="22.25" style="20" customWidth="1"/>
    <col min="11784" max="12032" width="8.625" style="20"/>
    <col min="12033" max="12033" width="5.625" style="20" customWidth="1"/>
    <col min="12034" max="12034" width="45.875" style="20" customWidth="1"/>
    <col min="12035" max="12035" width="24.5" style="20" customWidth="1"/>
    <col min="12036" max="12036" width="22.875" style="20" customWidth="1"/>
    <col min="12037" max="12037" width="18.625" style="20" customWidth="1"/>
    <col min="12038" max="12038" width="15.625" style="20" customWidth="1"/>
    <col min="12039" max="12039" width="22.25" style="20" customWidth="1"/>
    <col min="12040" max="12288" width="8.625" style="20"/>
    <col min="12289" max="12289" width="5.625" style="20" customWidth="1"/>
    <col min="12290" max="12290" width="45.875" style="20" customWidth="1"/>
    <col min="12291" max="12291" width="24.5" style="20" customWidth="1"/>
    <col min="12292" max="12292" width="22.875" style="20" customWidth="1"/>
    <col min="12293" max="12293" width="18.625" style="20" customWidth="1"/>
    <col min="12294" max="12294" width="15.625" style="20" customWidth="1"/>
    <col min="12295" max="12295" width="22.25" style="20" customWidth="1"/>
    <col min="12296" max="12544" width="8.625" style="20"/>
    <col min="12545" max="12545" width="5.625" style="20" customWidth="1"/>
    <col min="12546" max="12546" width="45.875" style="20" customWidth="1"/>
    <col min="12547" max="12547" width="24.5" style="20" customWidth="1"/>
    <col min="12548" max="12548" width="22.875" style="20" customWidth="1"/>
    <col min="12549" max="12549" width="18.625" style="20" customWidth="1"/>
    <col min="12550" max="12550" width="15.625" style="20" customWidth="1"/>
    <col min="12551" max="12551" width="22.25" style="20" customWidth="1"/>
    <col min="12552" max="12800" width="8.625" style="20"/>
    <col min="12801" max="12801" width="5.625" style="20" customWidth="1"/>
    <col min="12802" max="12802" width="45.875" style="20" customWidth="1"/>
    <col min="12803" max="12803" width="24.5" style="20" customWidth="1"/>
    <col min="12804" max="12804" width="22.875" style="20" customWidth="1"/>
    <col min="12805" max="12805" width="18.625" style="20" customWidth="1"/>
    <col min="12806" max="12806" width="15.625" style="20" customWidth="1"/>
    <col min="12807" max="12807" width="22.25" style="20" customWidth="1"/>
    <col min="12808" max="13056" width="8.625" style="20"/>
    <col min="13057" max="13057" width="5.625" style="20" customWidth="1"/>
    <col min="13058" max="13058" width="45.875" style="20" customWidth="1"/>
    <col min="13059" max="13059" width="24.5" style="20" customWidth="1"/>
    <col min="13060" max="13060" width="22.875" style="20" customWidth="1"/>
    <col min="13061" max="13061" width="18.625" style="20" customWidth="1"/>
    <col min="13062" max="13062" width="15.625" style="20" customWidth="1"/>
    <col min="13063" max="13063" width="22.25" style="20" customWidth="1"/>
    <col min="13064" max="13312" width="8.625" style="20"/>
    <col min="13313" max="13313" width="5.625" style="20" customWidth="1"/>
    <col min="13314" max="13314" width="45.875" style="20" customWidth="1"/>
    <col min="13315" max="13315" width="24.5" style="20" customWidth="1"/>
    <col min="13316" max="13316" width="22.875" style="20" customWidth="1"/>
    <col min="13317" max="13317" width="18.625" style="20" customWidth="1"/>
    <col min="13318" max="13318" width="15.625" style="20" customWidth="1"/>
    <col min="13319" max="13319" width="22.25" style="20" customWidth="1"/>
    <col min="13320" max="13568" width="8.625" style="20"/>
    <col min="13569" max="13569" width="5.625" style="20" customWidth="1"/>
    <col min="13570" max="13570" width="45.875" style="20" customWidth="1"/>
    <col min="13571" max="13571" width="24.5" style="20" customWidth="1"/>
    <col min="13572" max="13572" width="22.875" style="20" customWidth="1"/>
    <col min="13573" max="13573" width="18.625" style="20" customWidth="1"/>
    <col min="13574" max="13574" width="15.625" style="20" customWidth="1"/>
    <col min="13575" max="13575" width="22.25" style="20" customWidth="1"/>
    <col min="13576" max="13824" width="8.625" style="20"/>
    <col min="13825" max="13825" width="5.625" style="20" customWidth="1"/>
    <col min="13826" max="13826" width="45.875" style="20" customWidth="1"/>
    <col min="13827" max="13827" width="24.5" style="20" customWidth="1"/>
    <col min="13828" max="13828" width="22.875" style="20" customWidth="1"/>
    <col min="13829" max="13829" width="18.625" style="20" customWidth="1"/>
    <col min="13830" max="13830" width="15.625" style="20" customWidth="1"/>
    <col min="13831" max="13831" width="22.25" style="20" customWidth="1"/>
    <col min="13832" max="14080" width="8.625" style="20"/>
    <col min="14081" max="14081" width="5.625" style="20" customWidth="1"/>
    <col min="14082" max="14082" width="45.875" style="20" customWidth="1"/>
    <col min="14083" max="14083" width="24.5" style="20" customWidth="1"/>
    <col min="14084" max="14084" width="22.875" style="20" customWidth="1"/>
    <col min="14085" max="14085" width="18.625" style="20" customWidth="1"/>
    <col min="14086" max="14086" width="15.625" style="20" customWidth="1"/>
    <col min="14087" max="14087" width="22.25" style="20" customWidth="1"/>
    <col min="14088" max="14336" width="8.625" style="20"/>
    <col min="14337" max="14337" width="5.625" style="20" customWidth="1"/>
    <col min="14338" max="14338" width="45.875" style="20" customWidth="1"/>
    <col min="14339" max="14339" width="24.5" style="20" customWidth="1"/>
    <col min="14340" max="14340" width="22.875" style="20" customWidth="1"/>
    <col min="14341" max="14341" width="18.625" style="20" customWidth="1"/>
    <col min="14342" max="14342" width="15.625" style="20" customWidth="1"/>
    <col min="14343" max="14343" width="22.25" style="20" customWidth="1"/>
    <col min="14344" max="14592" width="8.625" style="20"/>
    <col min="14593" max="14593" width="5.625" style="20" customWidth="1"/>
    <col min="14594" max="14594" width="45.875" style="20" customWidth="1"/>
    <col min="14595" max="14595" width="24.5" style="20" customWidth="1"/>
    <col min="14596" max="14596" width="22.875" style="20" customWidth="1"/>
    <col min="14597" max="14597" width="18.625" style="20" customWidth="1"/>
    <col min="14598" max="14598" width="15.625" style="20" customWidth="1"/>
    <col min="14599" max="14599" width="22.25" style="20" customWidth="1"/>
    <col min="14600" max="14848" width="8.625" style="20"/>
    <col min="14849" max="14849" width="5.625" style="20" customWidth="1"/>
    <col min="14850" max="14850" width="45.875" style="20" customWidth="1"/>
    <col min="14851" max="14851" width="24.5" style="20" customWidth="1"/>
    <col min="14852" max="14852" width="22.875" style="20" customWidth="1"/>
    <col min="14853" max="14853" width="18.625" style="20" customWidth="1"/>
    <col min="14854" max="14854" width="15.625" style="20" customWidth="1"/>
    <col min="14855" max="14855" width="22.25" style="20" customWidth="1"/>
    <col min="14856" max="15104" width="8.625" style="20"/>
    <col min="15105" max="15105" width="5.625" style="20" customWidth="1"/>
    <col min="15106" max="15106" width="45.875" style="20" customWidth="1"/>
    <col min="15107" max="15107" width="24.5" style="20" customWidth="1"/>
    <col min="15108" max="15108" width="22.875" style="20" customWidth="1"/>
    <col min="15109" max="15109" width="18.625" style="20" customWidth="1"/>
    <col min="15110" max="15110" width="15.625" style="20" customWidth="1"/>
    <col min="15111" max="15111" width="22.25" style="20" customWidth="1"/>
    <col min="15112" max="15360" width="8.625" style="20"/>
    <col min="15361" max="15361" width="5.625" style="20" customWidth="1"/>
    <col min="15362" max="15362" width="45.875" style="20" customWidth="1"/>
    <col min="15363" max="15363" width="24.5" style="20" customWidth="1"/>
    <col min="15364" max="15364" width="22.875" style="20" customWidth="1"/>
    <col min="15365" max="15365" width="18.625" style="20" customWidth="1"/>
    <col min="15366" max="15366" width="15.625" style="20" customWidth="1"/>
    <col min="15367" max="15367" width="22.25" style="20" customWidth="1"/>
    <col min="15368" max="15616" width="8.625" style="20"/>
    <col min="15617" max="15617" width="5.625" style="20" customWidth="1"/>
    <col min="15618" max="15618" width="45.875" style="20" customWidth="1"/>
    <col min="15619" max="15619" width="24.5" style="20" customWidth="1"/>
    <col min="15620" max="15620" width="22.875" style="20" customWidth="1"/>
    <col min="15621" max="15621" width="18.625" style="20" customWidth="1"/>
    <col min="15622" max="15622" width="15.625" style="20" customWidth="1"/>
    <col min="15623" max="15623" width="22.25" style="20" customWidth="1"/>
    <col min="15624" max="15872" width="8.625" style="20"/>
    <col min="15873" max="15873" width="5.625" style="20" customWidth="1"/>
    <col min="15874" max="15874" width="45.875" style="20" customWidth="1"/>
    <col min="15875" max="15875" width="24.5" style="20" customWidth="1"/>
    <col min="15876" max="15876" width="22.875" style="20" customWidth="1"/>
    <col min="15877" max="15877" width="18.625" style="20" customWidth="1"/>
    <col min="15878" max="15878" width="15.625" style="20" customWidth="1"/>
    <col min="15879" max="15879" width="22.25" style="20" customWidth="1"/>
    <col min="15880" max="16128" width="8.625" style="20"/>
    <col min="16129" max="16129" width="5.625" style="20" customWidth="1"/>
    <col min="16130" max="16130" width="45.875" style="20" customWidth="1"/>
    <col min="16131" max="16131" width="24.5" style="20" customWidth="1"/>
    <col min="16132" max="16132" width="22.875" style="20" customWidth="1"/>
    <col min="16133" max="16133" width="18.625" style="20" customWidth="1"/>
    <col min="16134" max="16134" width="15.625" style="20" customWidth="1"/>
    <col min="16135" max="16135" width="22.25" style="20" customWidth="1"/>
    <col min="16136" max="16384" width="8.625" style="20"/>
  </cols>
  <sheetData>
    <row r="1" spans="1:5" x14ac:dyDescent="0.2">
      <c r="B1" s="43"/>
      <c r="C1" s="33"/>
      <c r="D1" s="33"/>
      <c r="E1" s="34"/>
    </row>
    <row r="2" spans="1:5" x14ac:dyDescent="0.25">
      <c r="A2" s="334" t="s">
        <v>190</v>
      </c>
      <c r="B2" s="334"/>
      <c r="C2" s="334"/>
      <c r="D2" s="334"/>
      <c r="E2" s="34"/>
    </row>
    <row r="3" spans="1:5" ht="13.5" thickBot="1" x14ac:dyDescent="0.3">
      <c r="C3" s="33"/>
      <c r="D3" s="33"/>
      <c r="E3" s="34"/>
    </row>
    <row r="4" spans="1:5" s="81" customFormat="1" ht="15.75" x14ac:dyDescent="0.25">
      <c r="A4" s="335" t="s">
        <v>29</v>
      </c>
      <c r="B4" s="335" t="s">
        <v>191</v>
      </c>
      <c r="C4" s="266" t="s">
        <v>192</v>
      </c>
      <c r="D4" s="264" t="s">
        <v>193</v>
      </c>
      <c r="E4" s="86"/>
    </row>
    <row r="5" spans="1:5" s="60" customFormat="1" ht="16.5" thickBot="1" x14ac:dyDescent="0.3">
      <c r="A5" s="336"/>
      <c r="B5" s="336"/>
      <c r="C5" s="291"/>
      <c r="D5" s="290"/>
      <c r="E5" s="87"/>
    </row>
    <row r="6" spans="1:5" x14ac:dyDescent="0.25">
      <c r="A6" s="198">
        <v>1</v>
      </c>
      <c r="B6" s="327" t="s">
        <v>194</v>
      </c>
      <c r="C6" s="329" t="s">
        <v>210</v>
      </c>
      <c r="D6" s="331" t="s">
        <v>211</v>
      </c>
    </row>
    <row r="7" spans="1:5" x14ac:dyDescent="0.25">
      <c r="A7" s="199"/>
      <c r="B7" s="328"/>
      <c r="C7" s="330"/>
      <c r="D7" s="332"/>
    </row>
    <row r="8" spans="1:5" x14ac:dyDescent="0.25">
      <c r="A8" s="199"/>
      <c r="B8" s="35" t="s">
        <v>195</v>
      </c>
      <c r="C8" s="330"/>
      <c r="D8" s="332"/>
    </row>
    <row r="9" spans="1:5" x14ac:dyDescent="0.25">
      <c r="A9" s="199"/>
      <c r="B9" s="35" t="s">
        <v>196</v>
      </c>
      <c r="C9" s="330"/>
      <c r="D9" s="332"/>
    </row>
    <row r="10" spans="1:5" x14ac:dyDescent="0.25">
      <c r="A10" s="200"/>
      <c r="B10" s="36" t="s">
        <v>197</v>
      </c>
      <c r="C10" s="330"/>
      <c r="D10" s="333"/>
    </row>
    <row r="11" spans="1:5" x14ac:dyDescent="0.25">
      <c r="A11" s="337">
        <v>2</v>
      </c>
      <c r="B11" s="227" t="s">
        <v>198</v>
      </c>
      <c r="C11" s="338">
        <v>700</v>
      </c>
      <c r="D11" s="339">
        <f>C11*1.2</f>
        <v>840</v>
      </c>
    </row>
    <row r="12" spans="1:5" x14ac:dyDescent="0.25">
      <c r="A12" s="199"/>
      <c r="B12" s="228"/>
      <c r="C12" s="338"/>
      <c r="D12" s="340"/>
    </row>
    <row r="13" spans="1:5" x14ac:dyDescent="0.25">
      <c r="A13" s="200"/>
      <c r="B13" s="229"/>
      <c r="C13" s="338"/>
      <c r="D13" s="341"/>
    </row>
    <row r="14" spans="1:5" x14ac:dyDescent="0.25">
      <c r="A14" s="337">
        <v>3</v>
      </c>
      <c r="B14" s="342" t="s">
        <v>199</v>
      </c>
      <c r="C14" s="330" t="s">
        <v>212</v>
      </c>
      <c r="D14" s="344" t="s">
        <v>213</v>
      </c>
    </row>
    <row r="15" spans="1:5" x14ac:dyDescent="0.25">
      <c r="A15" s="200"/>
      <c r="B15" s="343"/>
      <c r="C15" s="330"/>
      <c r="D15" s="333"/>
    </row>
    <row r="16" spans="1:5" x14ac:dyDescent="0.25">
      <c r="A16" s="337">
        <v>4</v>
      </c>
      <c r="B16" s="227" t="s">
        <v>200</v>
      </c>
      <c r="C16" s="345">
        <v>1000</v>
      </c>
      <c r="D16" s="346">
        <f>C16*1.2</f>
        <v>1200</v>
      </c>
    </row>
    <row r="17" spans="1:4" x14ac:dyDescent="0.25">
      <c r="A17" s="200"/>
      <c r="B17" s="229"/>
      <c r="C17" s="345"/>
      <c r="D17" s="347"/>
    </row>
    <row r="18" spans="1:4" ht="25.5" x14ac:dyDescent="0.2">
      <c r="A18" s="58">
        <v>5</v>
      </c>
      <c r="B18" s="61" t="s">
        <v>201</v>
      </c>
      <c r="C18" s="22" t="s">
        <v>214</v>
      </c>
      <c r="D18" s="54" t="s">
        <v>215</v>
      </c>
    </row>
    <row r="19" spans="1:4" x14ac:dyDescent="0.25">
      <c r="A19" s="337">
        <v>6</v>
      </c>
      <c r="B19" s="227" t="s">
        <v>202</v>
      </c>
      <c r="C19" s="338">
        <v>300</v>
      </c>
      <c r="D19" s="339">
        <f>C19*1.2</f>
        <v>360</v>
      </c>
    </row>
    <row r="20" spans="1:4" x14ac:dyDescent="0.25">
      <c r="A20" s="199"/>
      <c r="B20" s="228"/>
      <c r="C20" s="338"/>
      <c r="D20" s="340"/>
    </row>
    <row r="21" spans="1:4" x14ac:dyDescent="0.25">
      <c r="A21" s="200"/>
      <c r="B21" s="229"/>
      <c r="C21" s="338"/>
      <c r="D21" s="341"/>
    </row>
    <row r="22" spans="1:4" x14ac:dyDescent="0.25">
      <c r="A22" s="337">
        <v>7</v>
      </c>
      <c r="B22" s="227" t="s">
        <v>203</v>
      </c>
      <c r="C22" s="330" t="s">
        <v>216</v>
      </c>
      <c r="D22" s="344" t="s">
        <v>217</v>
      </c>
    </row>
    <row r="23" spans="1:4" x14ac:dyDescent="0.25">
      <c r="A23" s="200"/>
      <c r="B23" s="229"/>
      <c r="C23" s="330"/>
      <c r="D23" s="333"/>
    </row>
    <row r="24" spans="1:4" x14ac:dyDescent="0.25">
      <c r="A24" s="56">
        <v>8</v>
      </c>
      <c r="B24" s="37" t="s">
        <v>204</v>
      </c>
      <c r="C24" s="57">
        <v>300</v>
      </c>
      <c r="D24" s="39">
        <f>C24*1.2</f>
        <v>360</v>
      </c>
    </row>
    <row r="25" spans="1:4" x14ac:dyDescent="0.25">
      <c r="A25" s="337">
        <v>9</v>
      </c>
      <c r="B25" s="349" t="s">
        <v>205</v>
      </c>
      <c r="C25" s="23"/>
      <c r="D25" s="53"/>
    </row>
    <row r="26" spans="1:4" x14ac:dyDescent="0.25">
      <c r="A26" s="199"/>
      <c r="B26" s="328"/>
      <c r="C26" s="40"/>
      <c r="D26" s="48"/>
    </row>
    <row r="27" spans="1:4" x14ac:dyDescent="0.25">
      <c r="A27" s="199"/>
      <c r="B27" s="41" t="s">
        <v>206</v>
      </c>
      <c r="C27" s="44">
        <v>500</v>
      </c>
      <c r="D27" s="50">
        <f t="shared" ref="D27:D33" si="0">C27*1.2</f>
        <v>600</v>
      </c>
    </row>
    <row r="28" spans="1:4" x14ac:dyDescent="0.25">
      <c r="A28" s="199"/>
      <c r="B28" s="22" t="s">
        <v>207</v>
      </c>
      <c r="C28" s="38">
        <v>800</v>
      </c>
      <c r="D28" s="39">
        <f t="shared" si="0"/>
        <v>960</v>
      </c>
    </row>
    <row r="29" spans="1:4" x14ac:dyDescent="0.25">
      <c r="A29" s="199"/>
      <c r="B29" s="22" t="s">
        <v>145</v>
      </c>
      <c r="C29" s="103">
        <v>1000</v>
      </c>
      <c r="D29" s="104">
        <f t="shared" si="0"/>
        <v>1200</v>
      </c>
    </row>
    <row r="30" spans="1:4" x14ac:dyDescent="0.25">
      <c r="A30" s="199"/>
      <c r="B30" s="22" t="s">
        <v>146</v>
      </c>
      <c r="C30" s="103">
        <v>1200</v>
      </c>
      <c r="D30" s="104">
        <f t="shared" si="0"/>
        <v>1440</v>
      </c>
    </row>
    <row r="31" spans="1:4" x14ac:dyDescent="0.25">
      <c r="A31" s="199"/>
      <c r="B31" s="22" t="s">
        <v>147</v>
      </c>
      <c r="C31" s="103">
        <v>2000</v>
      </c>
      <c r="D31" s="104">
        <f t="shared" si="0"/>
        <v>2400</v>
      </c>
    </row>
    <row r="32" spans="1:4" x14ac:dyDescent="0.25">
      <c r="A32" s="199"/>
      <c r="B32" s="22" t="s">
        <v>149</v>
      </c>
      <c r="C32" s="103">
        <v>3000</v>
      </c>
      <c r="D32" s="104">
        <f t="shared" si="0"/>
        <v>3600</v>
      </c>
    </row>
    <row r="33" spans="1:5" ht="13.5" thickBot="1" x14ac:dyDescent="0.3">
      <c r="A33" s="255"/>
      <c r="B33" s="59" t="s">
        <v>150</v>
      </c>
      <c r="C33" s="132">
        <v>5000</v>
      </c>
      <c r="D33" s="133">
        <f t="shared" si="0"/>
        <v>6000</v>
      </c>
    </row>
    <row r="35" spans="1:5" s="170" customFormat="1" ht="30.75" customHeight="1" x14ac:dyDescent="0.25">
      <c r="A35" s="348" t="s">
        <v>20</v>
      </c>
      <c r="B35" s="348"/>
      <c r="C35" s="348"/>
      <c r="D35" s="348"/>
      <c r="E35" s="169"/>
    </row>
    <row r="36" spans="1:5" s="131" customFormat="1" ht="25.5" customHeight="1" x14ac:dyDescent="0.25">
      <c r="A36" s="348" t="s">
        <v>21</v>
      </c>
      <c r="B36" s="348"/>
      <c r="C36" s="348"/>
      <c r="D36" s="348"/>
      <c r="E36" s="21"/>
    </row>
    <row r="37" spans="1:5" s="131" customFormat="1" ht="45.75" customHeight="1" x14ac:dyDescent="0.25">
      <c r="A37" s="348" t="s">
        <v>22</v>
      </c>
      <c r="B37" s="348"/>
      <c r="C37" s="348"/>
      <c r="D37" s="348"/>
      <c r="E37" s="21"/>
    </row>
    <row r="38" spans="1:5" s="131" customFormat="1" x14ac:dyDescent="0.25">
      <c r="A38" s="348" t="s">
        <v>31</v>
      </c>
      <c r="B38" s="348"/>
      <c r="C38" s="348"/>
      <c r="D38" s="348"/>
      <c r="E38" s="21"/>
    </row>
    <row r="39" spans="1:5" s="131" customFormat="1" x14ac:dyDescent="0.25">
      <c r="A39" s="348" t="s">
        <v>32</v>
      </c>
      <c r="B39" s="348"/>
      <c r="C39" s="348"/>
      <c r="D39" s="348"/>
      <c r="E39" s="21"/>
    </row>
    <row r="40" spans="1:5" s="131" customFormat="1" ht="45.75" customHeight="1" x14ac:dyDescent="0.25">
      <c r="A40" s="348" t="s">
        <v>235</v>
      </c>
      <c r="B40" s="348"/>
      <c r="C40" s="348"/>
      <c r="D40" s="348"/>
      <c r="E40" s="21"/>
    </row>
    <row r="41" spans="1:5" s="131" customFormat="1" ht="26.25" customHeight="1" x14ac:dyDescent="0.25">
      <c r="A41" s="348" t="s">
        <v>70</v>
      </c>
      <c r="B41" s="348"/>
      <c r="C41" s="348"/>
      <c r="D41" s="348"/>
      <c r="E41" s="21"/>
    </row>
  </sheetData>
  <mergeCells count="38">
    <mergeCell ref="A40:D40"/>
    <mergeCell ref="A41:D41"/>
    <mergeCell ref="A22:A23"/>
    <mergeCell ref="B22:B23"/>
    <mergeCell ref="C22:C23"/>
    <mergeCell ref="A35:D35"/>
    <mergeCell ref="A36:D36"/>
    <mergeCell ref="A37:D37"/>
    <mergeCell ref="A38:D38"/>
    <mergeCell ref="A39:D39"/>
    <mergeCell ref="D22:D23"/>
    <mergeCell ref="A25:A33"/>
    <mergeCell ref="B25:B26"/>
    <mergeCell ref="A16:A17"/>
    <mergeCell ref="B16:B17"/>
    <mergeCell ref="C16:C17"/>
    <mergeCell ref="D16:D17"/>
    <mergeCell ref="A19:A21"/>
    <mergeCell ref="B19:B21"/>
    <mergeCell ref="C19:C21"/>
    <mergeCell ref="D19:D21"/>
    <mergeCell ref="A11:A13"/>
    <mergeCell ref="B11:B13"/>
    <mergeCell ref="C11:C13"/>
    <mergeCell ref="D11:D13"/>
    <mergeCell ref="A14:A15"/>
    <mergeCell ref="B14:B15"/>
    <mergeCell ref="C14:C15"/>
    <mergeCell ref="D14:D15"/>
    <mergeCell ref="A6:A10"/>
    <mergeCell ref="B6:B7"/>
    <mergeCell ref="C6:C10"/>
    <mergeCell ref="D6:D10"/>
    <mergeCell ref="A2:D2"/>
    <mergeCell ref="A4:A5"/>
    <mergeCell ref="B4:B5"/>
    <mergeCell ref="C4:C5"/>
    <mergeCell ref="D4:D5"/>
  </mergeCells>
  <pageMargins left="0.7" right="0.7" top="0.75" bottom="0.75" header="0.3" footer="0.3"/>
  <pageSetup paperSize="9" scale="8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view="pageBreakPreview" zoomScaleNormal="100" zoomScaleSheetLayoutView="100" workbookViewId="0">
      <selection activeCell="A8" sqref="A8:F8"/>
    </sheetView>
  </sheetViews>
  <sheetFormatPr defaultRowHeight="15.75" x14ac:dyDescent="0.25"/>
  <cols>
    <col min="1" max="1" width="5.625" customWidth="1"/>
    <col min="2" max="2" width="35.125" customWidth="1"/>
    <col min="3" max="3" width="13.625" customWidth="1"/>
    <col min="4" max="4" width="10.5" customWidth="1"/>
    <col min="5" max="5" width="16.125" customWidth="1"/>
    <col min="6" max="6" width="15.75" customWidth="1"/>
  </cols>
  <sheetData>
    <row r="1" spans="1:6" x14ac:dyDescent="0.25">
      <c r="D1" s="353" t="s">
        <v>224</v>
      </c>
      <c r="E1" s="353"/>
      <c r="F1" s="353"/>
    </row>
    <row r="2" spans="1:6" x14ac:dyDescent="0.25">
      <c r="D2" s="353" t="s">
        <v>225</v>
      </c>
      <c r="E2" s="353"/>
      <c r="F2" s="353"/>
    </row>
    <row r="3" spans="1:6" x14ac:dyDescent="0.25">
      <c r="D3" s="353" t="s">
        <v>223</v>
      </c>
      <c r="E3" s="353"/>
      <c r="F3" s="353"/>
    </row>
    <row r="4" spans="1:6" x14ac:dyDescent="0.25">
      <c r="D4" s="353" t="s">
        <v>237</v>
      </c>
      <c r="E4" s="353"/>
      <c r="F4" s="353"/>
    </row>
    <row r="5" spans="1:6" x14ac:dyDescent="0.25">
      <c r="F5" s="142"/>
    </row>
    <row r="6" spans="1:6" x14ac:dyDescent="0.25">
      <c r="F6" s="142"/>
    </row>
    <row r="7" spans="1:6" x14ac:dyDescent="0.25">
      <c r="A7" s="354" t="s">
        <v>226</v>
      </c>
      <c r="B7" s="354"/>
      <c r="C7" s="354"/>
      <c r="D7" s="354"/>
      <c r="E7" s="354"/>
      <c r="F7" s="354"/>
    </row>
    <row r="8" spans="1:6" ht="64.5" customHeight="1" x14ac:dyDescent="0.25">
      <c r="A8" s="358" t="s">
        <v>228</v>
      </c>
      <c r="B8" s="358"/>
      <c r="C8" s="358"/>
      <c r="D8" s="358"/>
      <c r="E8" s="358"/>
      <c r="F8" s="358"/>
    </row>
    <row r="9" spans="1:6" x14ac:dyDescent="0.25">
      <c r="A9" s="148"/>
      <c r="B9" s="148"/>
      <c r="C9" s="148"/>
      <c r="D9" s="148"/>
      <c r="E9" s="148"/>
      <c r="F9" s="148"/>
    </row>
    <row r="10" spans="1:6" ht="30.75" customHeight="1" x14ac:dyDescent="0.25">
      <c r="A10" s="350" t="s">
        <v>229</v>
      </c>
      <c r="B10" s="350"/>
      <c r="C10" s="350"/>
      <c r="D10" s="350"/>
      <c r="E10" s="350"/>
      <c r="F10" s="350"/>
    </row>
    <row r="11" spans="1:6" ht="10.5" customHeight="1" thickBot="1" x14ac:dyDescent="0.3"/>
    <row r="12" spans="1:6" ht="53.25" customHeight="1" x14ac:dyDescent="0.25">
      <c r="A12" s="136" t="s">
        <v>29</v>
      </c>
      <c r="B12" s="137" t="s">
        <v>0</v>
      </c>
      <c r="C12" s="262" t="s">
        <v>137</v>
      </c>
      <c r="D12" s="177"/>
      <c r="E12" s="138" t="s">
        <v>220</v>
      </c>
      <c r="F12" s="139" t="s">
        <v>221</v>
      </c>
    </row>
    <row r="13" spans="1:6" x14ac:dyDescent="0.25">
      <c r="A13" s="355" t="s">
        <v>138</v>
      </c>
      <c r="B13" s="356"/>
      <c r="C13" s="356"/>
      <c r="D13" s="356"/>
      <c r="E13" s="356"/>
      <c r="F13" s="357"/>
    </row>
    <row r="14" spans="1:6" s="141" customFormat="1" ht="63" customHeight="1" thickBot="1" x14ac:dyDescent="0.3">
      <c r="A14" s="144">
        <v>1</v>
      </c>
      <c r="B14" s="145" t="s">
        <v>222</v>
      </c>
      <c r="C14" s="351" t="s">
        <v>165</v>
      </c>
      <c r="D14" s="352"/>
      <c r="E14" s="146">
        <v>2890</v>
      </c>
      <c r="F14" s="147">
        <v>3468</v>
      </c>
    </row>
    <row r="15" spans="1:6" x14ac:dyDescent="0.25">
      <c r="B15" s="143"/>
    </row>
    <row r="16" spans="1:6" ht="69" customHeight="1" x14ac:dyDescent="0.25">
      <c r="A16" s="350" t="s">
        <v>227</v>
      </c>
      <c r="B16" s="350"/>
      <c r="C16" s="350"/>
      <c r="D16" s="350"/>
      <c r="E16" s="350"/>
      <c r="F16" s="350"/>
    </row>
    <row r="17" spans="2:2" x14ac:dyDescent="0.25">
      <c r="B17" s="143"/>
    </row>
    <row r="18" spans="2:2" x14ac:dyDescent="0.25">
      <c r="B18" s="143"/>
    </row>
    <row r="19" spans="2:2" x14ac:dyDescent="0.25">
      <c r="B19" s="143"/>
    </row>
    <row r="20" spans="2:2" x14ac:dyDescent="0.25">
      <c r="B20" s="143"/>
    </row>
    <row r="21" spans="2:2" x14ac:dyDescent="0.25">
      <c r="B21" s="143"/>
    </row>
  </sheetData>
  <mergeCells count="11">
    <mergeCell ref="A10:F10"/>
    <mergeCell ref="A16:F16"/>
    <mergeCell ref="C14:D14"/>
    <mergeCell ref="D1:F1"/>
    <mergeCell ref="D2:F2"/>
    <mergeCell ref="D3:F3"/>
    <mergeCell ref="D4:F4"/>
    <mergeCell ref="A7:F7"/>
    <mergeCell ref="C12:D12"/>
    <mergeCell ref="A13:F13"/>
    <mergeCell ref="A8:F8"/>
  </mergeCells>
  <pageMargins left="0.7" right="0.7" top="0.75" bottom="0.75" header="0.3" footer="0.3"/>
  <pageSetup paperSize="9" scale="8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view="pageBreakPreview" zoomScale="115" zoomScaleNormal="100" zoomScaleSheetLayoutView="115" workbookViewId="0">
      <selection activeCell="C22" sqref="C22"/>
    </sheetView>
  </sheetViews>
  <sheetFormatPr defaultRowHeight="15.75" x14ac:dyDescent="0.25"/>
  <cols>
    <col min="1" max="1" width="5.625" customWidth="1"/>
    <col min="2" max="2" width="35.125" customWidth="1"/>
    <col min="3" max="3" width="13.625" customWidth="1"/>
    <col min="4" max="4" width="10.5" customWidth="1"/>
    <col min="5" max="5" width="16.125" customWidth="1"/>
    <col min="6" max="6" width="15.75" customWidth="1"/>
  </cols>
  <sheetData>
    <row r="1" spans="1:6" x14ac:dyDescent="0.25">
      <c r="D1" s="353" t="s">
        <v>224</v>
      </c>
      <c r="E1" s="353"/>
      <c r="F1" s="353"/>
    </row>
    <row r="2" spans="1:6" x14ac:dyDescent="0.25">
      <c r="D2" s="353" t="s">
        <v>225</v>
      </c>
      <c r="E2" s="353"/>
      <c r="F2" s="353"/>
    </row>
    <row r="3" spans="1:6" x14ac:dyDescent="0.25">
      <c r="D3" s="353" t="s">
        <v>223</v>
      </c>
      <c r="E3" s="353"/>
      <c r="F3" s="353"/>
    </row>
    <row r="4" spans="1:6" x14ac:dyDescent="0.25">
      <c r="D4" s="353" t="s">
        <v>238</v>
      </c>
      <c r="E4" s="353"/>
      <c r="F4" s="353"/>
    </row>
    <row r="5" spans="1:6" x14ac:dyDescent="0.25">
      <c r="F5" s="142"/>
    </row>
    <row r="6" spans="1:6" x14ac:dyDescent="0.25">
      <c r="F6" s="142"/>
    </row>
    <row r="7" spans="1:6" x14ac:dyDescent="0.25">
      <c r="A7" s="354" t="s">
        <v>231</v>
      </c>
      <c r="B7" s="354"/>
      <c r="C7" s="354"/>
      <c r="D7" s="354"/>
      <c r="E7" s="354"/>
      <c r="F7" s="354"/>
    </row>
    <row r="8" spans="1:6" ht="64.5" customHeight="1" x14ac:dyDescent="0.25">
      <c r="A8" s="358" t="s">
        <v>228</v>
      </c>
      <c r="B8" s="358"/>
      <c r="C8" s="358"/>
      <c r="D8" s="358"/>
      <c r="E8" s="358"/>
      <c r="F8" s="358"/>
    </row>
    <row r="9" spans="1:6" x14ac:dyDescent="0.25">
      <c r="A9" s="153"/>
      <c r="B9" s="153"/>
      <c r="C9" s="153"/>
      <c r="D9" s="153"/>
      <c r="E9" s="153"/>
      <c r="F9" s="153"/>
    </row>
    <row r="10" spans="1:6" ht="30.75" customHeight="1" x14ac:dyDescent="0.25">
      <c r="A10" s="350" t="s">
        <v>229</v>
      </c>
      <c r="B10" s="350"/>
      <c r="C10" s="350"/>
      <c r="D10" s="350"/>
      <c r="E10" s="350"/>
      <c r="F10" s="350"/>
    </row>
    <row r="11" spans="1:6" ht="10.5" customHeight="1" thickBot="1" x14ac:dyDescent="0.3"/>
    <row r="12" spans="1:6" ht="53.25" customHeight="1" x14ac:dyDescent="0.25">
      <c r="A12" s="149" t="s">
        <v>29</v>
      </c>
      <c r="B12" s="150" t="s">
        <v>0</v>
      </c>
      <c r="C12" s="262" t="s">
        <v>137</v>
      </c>
      <c r="D12" s="177"/>
      <c r="E12" s="151" t="s">
        <v>220</v>
      </c>
      <c r="F12" s="152" t="s">
        <v>221</v>
      </c>
    </row>
    <row r="13" spans="1:6" x14ac:dyDescent="0.25">
      <c r="A13" s="355" t="s">
        <v>138</v>
      </c>
      <c r="B13" s="356"/>
      <c r="C13" s="356"/>
      <c r="D13" s="356"/>
      <c r="E13" s="356"/>
      <c r="F13" s="357"/>
    </row>
    <row r="14" spans="1:6" s="141" customFormat="1" ht="16.5" thickBot="1" x14ac:dyDescent="0.3">
      <c r="A14" s="144">
        <v>8</v>
      </c>
      <c r="B14" s="171" t="s">
        <v>230</v>
      </c>
      <c r="C14" s="351"/>
      <c r="D14" s="352"/>
      <c r="E14" s="146">
        <v>5000</v>
      </c>
      <c r="F14" s="147">
        <v>6000</v>
      </c>
    </row>
    <row r="15" spans="1:6" x14ac:dyDescent="0.25">
      <c r="B15" s="143"/>
    </row>
    <row r="16" spans="1:6" x14ac:dyDescent="0.25">
      <c r="A16" s="163"/>
      <c r="B16" s="163"/>
      <c r="C16" s="163"/>
      <c r="D16" s="163"/>
      <c r="E16" s="163"/>
      <c r="F16" s="163"/>
    </row>
    <row r="17" spans="2:2" x14ac:dyDescent="0.25">
      <c r="B17" s="143"/>
    </row>
    <row r="18" spans="2:2" x14ac:dyDescent="0.25">
      <c r="B18" s="143"/>
    </row>
    <row r="19" spans="2:2" x14ac:dyDescent="0.25">
      <c r="B19" s="143"/>
    </row>
    <row r="20" spans="2:2" x14ac:dyDescent="0.25">
      <c r="B20" s="143"/>
    </row>
    <row r="21" spans="2:2" x14ac:dyDescent="0.25">
      <c r="B21" s="143"/>
    </row>
  </sheetData>
  <mergeCells count="10">
    <mergeCell ref="A10:F10"/>
    <mergeCell ref="C12:D12"/>
    <mergeCell ref="A13:F13"/>
    <mergeCell ref="C14:D14"/>
    <mergeCell ref="D1:F1"/>
    <mergeCell ref="D2:F2"/>
    <mergeCell ref="D3:F3"/>
    <mergeCell ref="D4:F4"/>
    <mergeCell ref="A7:F7"/>
    <mergeCell ref="A8:F8"/>
  </mergeCells>
  <pageMargins left="0.7" right="0.7" top="0.75" bottom="0.75" header="0.3" footer="0.3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Лист1</vt:lpstr>
      <vt:lpstr>Лист2</vt:lpstr>
      <vt:lpstr>Лист3</vt:lpstr>
      <vt:lpstr>Лист4</vt:lpstr>
      <vt:lpstr>Лист5</vt:lpstr>
      <vt:lpstr>Лист6</vt:lpstr>
      <vt:lpstr>Лист1!Область_печати</vt:lpstr>
      <vt:lpstr>Лист2!Область_печати</vt:lpstr>
      <vt:lpstr>Лист3!Область_печати</vt:lpstr>
      <vt:lpstr>Лист4!Область_печати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Краснянский В.В.</dc:creator>
  <cp:lastModifiedBy>Пользователь</cp:lastModifiedBy>
  <cp:lastPrinted>2023-07-18T23:15:29Z</cp:lastPrinted>
  <dcterms:created xsi:type="dcterms:W3CDTF">2012-12-10T05:19:55Z</dcterms:created>
  <dcterms:modified xsi:type="dcterms:W3CDTF">2023-09-13T05:37:24Z</dcterms:modified>
</cp:coreProperties>
</file>